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LSY\Documents\GINA CARPETA DOCUMENTOS\DOPBOX\2016\materno\POA 2016 POR ÁREAS\POA SEPTIEMBRE\POA INSTITUCIONAL\"/>
    </mc:Choice>
  </mc:AlternateContent>
  <bookViews>
    <workbookView xWindow="1590" yWindow="-180" windowWidth="16215" windowHeight="5280"/>
  </bookViews>
  <sheets>
    <sheet name="ACTIVIDAD POA APS1" sheetId="1" r:id="rId1"/>
    <sheet name="Hoja1" sheetId="3" r:id="rId2"/>
  </sheets>
  <definedNames>
    <definedName name="_xlnm._FilterDatabase" localSheetId="0" hidden="1">'ACTIVIDAD POA APS1'!$A$5:$AB$38</definedName>
    <definedName name="_xlnm.Print_Area" localSheetId="0">'ACTIVIDAD POA APS1'!$A$1:$AB$5</definedName>
  </definedNames>
  <calcPr calcId="152511"/>
</workbook>
</file>

<file path=xl/calcChain.xml><?xml version="1.0" encoding="utf-8"?>
<calcChain xmlns="http://schemas.openxmlformats.org/spreadsheetml/2006/main">
  <c r="H53" i="1" l="1"/>
  <c r="H52" i="1"/>
</calcChain>
</file>

<file path=xl/comments1.xml><?xml version="1.0" encoding="utf-8"?>
<comments xmlns="http://schemas.openxmlformats.org/spreadsheetml/2006/main">
  <authors>
    <author>ILSY</author>
  </authors>
  <commentList>
    <comment ref="I10" authorId="0" shapeId="0">
      <text>
        <r>
          <rPr>
            <b/>
            <sz val="9"/>
            <color indexed="81"/>
            <rFont val="Tahoma"/>
            <family val="2"/>
          </rPr>
          <t>ILSY:</t>
        </r>
        <r>
          <rPr>
            <sz val="9"/>
            <color indexed="81"/>
            <rFont val="Tahoma"/>
            <family val="2"/>
          </rPr>
          <t xml:space="preserve">
</t>
        </r>
        <r>
          <rPr>
            <sz val="29"/>
            <color indexed="81"/>
            <rFont val="Tahoma"/>
            <family val="2"/>
          </rPr>
          <t>indicador de la Res. 710/2012 - 743/2013. PLAN DE GESTIÓN GERENCIAL</t>
        </r>
      </text>
    </comment>
    <comment ref="I38" authorId="0" shapeId="0">
      <text>
        <r>
          <rPr>
            <b/>
            <sz val="9"/>
            <color indexed="81"/>
            <rFont val="Tahoma"/>
            <family val="2"/>
          </rPr>
          <t>ILSY:</t>
        </r>
        <r>
          <rPr>
            <sz val="9"/>
            <color indexed="81"/>
            <rFont val="Tahoma"/>
            <family val="2"/>
          </rPr>
          <t xml:space="preserve">
</t>
        </r>
        <r>
          <rPr>
            <sz val="29"/>
            <color indexed="81"/>
            <rFont val="Tahoma"/>
            <family val="2"/>
          </rPr>
          <t>indicador de la Res. 710/2012 - 743/2013. PLAN DE GESTIÓN GERENCIAL</t>
        </r>
      </text>
    </comment>
  </commentList>
</comments>
</file>

<file path=xl/sharedStrings.xml><?xml version="1.0" encoding="utf-8"?>
<sst xmlns="http://schemas.openxmlformats.org/spreadsheetml/2006/main" count="559" uniqueCount="230">
  <si>
    <t>UNIDAD RESPONSABLE:</t>
  </si>
  <si>
    <t>PREGUNTA CLAVE</t>
  </si>
  <si>
    <t>EJE ESTRATEGICO/PERSPECTIVA</t>
  </si>
  <si>
    <t>PROGRAMA</t>
  </si>
  <si>
    <t>PROYECTO</t>
  </si>
  <si>
    <t>ACTIVIDAD</t>
  </si>
  <si>
    <t>META DE LA ACTIVIDAD</t>
  </si>
  <si>
    <t>INDICADOR</t>
  </si>
  <si>
    <t>FÓRMULA DEL INDICADOR</t>
  </si>
  <si>
    <t>RANGOS DE MEDICIÓN</t>
  </si>
  <si>
    <t>FRECUENCIA DE MEDICIÓN DE LA ACTIVIDAD</t>
  </si>
  <si>
    <t>DATOS DE EJECUCIÓN POR MES</t>
  </si>
  <si>
    <t xml:space="preserve">COORDINACIÓN RESPONSABLE DE LA ACTIVIDAD
</t>
  </si>
  <si>
    <t>UNIDAD/COORDINACIÓN DE APOYO</t>
  </si>
  <si>
    <t>INFORMACIÓN/O DOCUMENTACIÓN REQUERIDA DE LA UNIDAD DE APOYO</t>
  </si>
  <si>
    <t>REGISTRO PARA VERIFICACIÓN</t>
  </si>
  <si>
    <t>ENE</t>
  </si>
  <si>
    <t>FEB</t>
  </si>
  <si>
    <t>MAR</t>
  </si>
  <si>
    <t>ABR</t>
  </si>
  <si>
    <t>MAY</t>
  </si>
  <si>
    <t>JUN</t>
  </si>
  <si>
    <t>JUL</t>
  </si>
  <si>
    <t>AGO</t>
  </si>
  <si>
    <t>SEPT</t>
  </si>
  <si>
    <t>OCT</t>
  </si>
  <si>
    <t>NOV</t>
  </si>
  <si>
    <t>DIC</t>
  </si>
  <si>
    <t>Para alcanzar nuestras metas del negocio ¿Qué acciones serán necesarias y cuáles restricciones debemos considerar</t>
  </si>
  <si>
    <t>FACTOR FINANCIERO: DESARROLLO DE UN MODELO DE GESTIÓN ADMINISTRATIVO Y FINANCIERO SOSTENIBLE Y CON CALIDAD</t>
  </si>
  <si>
    <t>Aumentar la producción del servicio de partos a través de la captación de gestantes en su  primer mes de embarazo para disminuir riesgos obstétricos.</t>
  </si>
  <si>
    <t>(P-MS)Proyecto atención integral de la gestante con alto riesgo obstétrico</t>
  </si>
  <si>
    <t>Programa de Maternidad Segura (P-MS)</t>
  </si>
  <si>
    <t>¿Qué necesidad de los clientes debemos satisfacer para ser exitosos?</t>
  </si>
  <si>
    <t>FACTOR CLIENTES: DESARROLLO DE UN SERVICIO DE EXCELENCIA Y CON CALIDAD CENTRANDO LAS ACTIVIDADES EN LAS NECESIDADES DEL USUARIO, FAMILIA Y COMUNIDAD</t>
  </si>
  <si>
    <t>Desarrollar proyectos que den respuesta a las necesidades en salud de nuestros usuarios y comunidad</t>
  </si>
  <si>
    <t>(P-MS)Proyecto Bloque de Búsqueda</t>
  </si>
  <si>
    <t>Ampliar la cobertura real de atención de la red Hospitalaria de la E.S.E</t>
  </si>
  <si>
    <t>Programa de Atención primaria en salud y prestación integral de servicios(P-APSS)</t>
  </si>
  <si>
    <t>(P-PYP)Proyecto cumplimiento de actividades de Protección específica y Detección temprana</t>
  </si>
  <si>
    <t>cumplimento del 100% de actividades programadas</t>
  </si>
  <si>
    <t>Rojo: &lt; 80%
Amarillo: 80% - 99%
Verde: 100%</t>
  </si>
  <si>
    <t>MENSUAL</t>
  </si>
  <si>
    <t>Porcentaje de cumplimiento de campañas de prevencion de ITS</t>
  </si>
  <si>
    <t>Realizar tamisaje de prueba VDRL al 100% de la poblacion gestante atendidas en el control prenatal de la E.S.E</t>
  </si>
  <si>
    <t>Atencion al 100% de las gestantes captadas cumpliendo con los 8 controles, teniendo en cuenta la edad gestacional desde el momento que se ingresa al control.</t>
  </si>
  <si>
    <t xml:space="preserve">Coordiancion PyP         </t>
  </si>
  <si>
    <t xml:space="preserve">Reportar en sivigila paciente con VDRL positivo </t>
  </si>
  <si>
    <t>Reportar a las EPS las gestantes de alto riesgo obstericos de pacientes con dignostico de sifilis gestacional,VIH</t>
  </si>
  <si>
    <t xml:space="preserve">Seguimiento a tratamiento de las gestantes y compañero sexual con diagnostico de sifilis gestacional y vih positivo   </t>
  </si>
  <si>
    <t>Aumentar en un 50% el numero  pacientes encontrados sin control</t>
  </si>
  <si>
    <t>Porcentaje de cumplimiento de pacientes encontrados</t>
  </si>
  <si>
    <t>Porcentaje de  Cumplimiento del 100% de reportes a sivigila</t>
  </si>
  <si>
    <t>Porcentaje de  Cumplimiento del 100% de reportes a  EPS de  gestantes de alto riesgo obstericos de pacientes con dignostico de sifilis gestacional,VIH</t>
  </si>
  <si>
    <t xml:space="preserve">Porcentaje de  Cumplimiento del 100% Seguimiento a tratamiento de las gestantes y compañero sexual con diagnostico de sifilis gestacional y vih positivo  </t>
  </si>
  <si>
    <t>Porcentaje de  Cumplimiento del 100% a la realización del tamizaje VDRL a las gestantes atendidas por rl control prenatal</t>
  </si>
  <si>
    <t>% Cumplimiento de  la realización del tamizaje VDRL a las gestantes atendidas por el control prenatal  = No de pacientes a las cuales de les realiza el tamizaje VDRL  *100/No Total de pacientes  inscritas en el programa de control prenatal.</t>
  </si>
  <si>
    <t>Coordinador Salud Publica</t>
  </si>
  <si>
    <t>Subgerencia Cientifica</t>
  </si>
  <si>
    <t>Asesor P Y P</t>
  </si>
  <si>
    <t xml:space="preserve">Coordiancion PyP  y Subgerencia Cientifica        </t>
  </si>
  <si>
    <t>Coordinador Centro de Salud, Enfermera Maternidad Segura</t>
  </si>
  <si>
    <t>Asesorr Py P, Coordinadora Py P, Subgerencia Cientifaca</t>
  </si>
  <si>
    <t>Archivo Plano Sivigila</t>
  </si>
  <si>
    <t>Formato de  reporte de alto riesgo obstetrico y Consolidado</t>
  </si>
  <si>
    <t>Formato de visita domiciliaria y consolidado</t>
  </si>
  <si>
    <t xml:space="preserve"> Reportes laboratorio, Historia Clinica, Consolidado</t>
  </si>
  <si>
    <t>Coordinador Centro de Salud,Medico P Y P Enfermera Maternidad Segura, Coordinadora de apoyo diagnostico y terapeutico</t>
  </si>
  <si>
    <t>Identificacion de las pacientes con ARO  atendidas en el programa de maternidad segura para identificar las vias de partos de las gestantes</t>
  </si>
  <si>
    <t>Seguimiento y busqueda  domiciliaria de las gestantes que se les programo parto para ser atentida en nuestra institucion.</t>
  </si>
  <si>
    <t>Realizar despliegue publicitario de la estrategia un llamado de emergencia como complemento del programa busqueda de embarazadas.</t>
  </si>
  <si>
    <t>Seguimiento por ipsof de las gestantes inasistentes al programa de maternidad segura</t>
  </si>
  <si>
    <t>Busqueda de las inasistentes al programa de maternidad segura por via telefonica y domiciliaria.</t>
  </si>
  <si>
    <t xml:space="preserve">Reporte , analisis y envio  del consolidado de ARO  a las EPS </t>
  </si>
  <si>
    <t>Cumplimiento del modelo de atencion Integral de AVVS en gestantes menores de 14 años.</t>
  </si>
  <si>
    <t>socializacion e implementacion del programa de  interrupcion voluntaria del embarazo(sentencia 355 de 2006) para evitar la morbimortalidad materna</t>
  </si>
  <si>
    <t>Porcentaje de  Cumplimiento del 100% a la realización estrategias IEC urante el curso de psicoprofilaxis y durante la gestacion a las usuarias para proomover el serviico de atencion de parto.</t>
  </si>
  <si>
    <t>Realizacion estrategias IEC durante el curso de psicoprofilaxis y durante la gestacion a las usuarias para promover el serviico de atencion de parto.</t>
  </si>
  <si>
    <t>Registro de Actividades, consolidado</t>
  </si>
  <si>
    <t xml:space="preserve"> Porcentaje de  Cumplimiento del 100%  en la  identificacion de las pacientes con ARO  atendidas en el programa de maternidad segura para identificar las vias de partos de las gestante</t>
  </si>
  <si>
    <t xml:space="preserve"> Porcentaje de  Cumplimiento  efectivo del 100%  en el Seguimiento y busqueda  domiciliaria de las gestantes que se les programo parto para ser atentida en nuestra institucion. </t>
  </si>
  <si>
    <t>% Cumplimiento efectivo  de  el Seguimiento y busqueda  domiciliaria de las gestantes que se les programo parto para ser atentida en nuestra institucion.  = No de pacientes  que fueron atendidas en parto en nuestra institucion.   X 100/No Total de pacientes  programadas  para parto vaginal en nuestra institucion</t>
  </si>
  <si>
    <t>% Cumplimiento de  la realización de identificacion de las pacientes con ARO  atendidas en el programa de maternidad segura para identificar las vias de partos de las gestante = No de pacientes identificados  con ARO  atendidas en el programa de maternidad segura para identificar las vias de partos de las gestante  X 100/No Total de pacientes  inscritas en el programa de control prenatal.</t>
  </si>
  <si>
    <t>% Cumplimiento de  la realización de  las estrategias IEC  durante el curso de psicoprofilaxis y durante la gestacion a las usuarias para promover el serviico de atencion de parto.  = No de pacientes a las cuales de les realiza el tamizaje VDRL  X 100/No Total de pacientes  inscritas en el programa de control prenatal.</t>
  </si>
  <si>
    <t># de campañas realizadas/ total de campañas programadas X 100</t>
  </si>
  <si>
    <t>% de Cumpliento de busqueda Activa= No de pacientes encontrados X 100/ (No de pacientes encontrados (promedio)*0.5</t>
  </si>
  <si>
    <t>% Cumplimiento de reportes Sivigila VDRL= No de pacientes dignosticadas reportadas  X 100/No Total de pacientes dignosticadas</t>
  </si>
  <si>
    <t>% Cumplimiento de reportes a las EPS de las  las gestantes de alto riesgo obstericos de pacientes con dignostico de sifilis gestacional,VIH= No de pacientes dignosticadas reportadas  a las EPS  con sifilis gestacional,VIH X 100/No Total de pacientes dignosticadas sifilis gestacional,VIH</t>
  </si>
  <si>
    <t xml:space="preserve">Coordinador Centro de Salud,Medico P Y P Enfermera Maternidad Segura, </t>
  </si>
  <si>
    <t>Coordinador Centro de Salud,Medico P Y P Enfermera Maternidad Segura,  agentes Educativos</t>
  </si>
  <si>
    <t>Registro de Actividades, consolidado, registro visita domiciliaria</t>
  </si>
  <si>
    <t>cumplimento del 75% de actividades programadas</t>
  </si>
  <si>
    <t>% de  Cumplimiento efectivo de las gestantes captadas en la Institución= Total de Gestantes atendidas por controles Prenetales X 100 / Total de gestantes captadas</t>
  </si>
  <si>
    <t>Reactivacion del plan de busqueda de gestantes sin control o inasistentes (Captacion extramural por medio de los tecnicos de salud publica y profesionales de la salud de APS ,PAI,P Y P,PIC de las gestantes inasistentes y sin control prenatal para disminuir las variables de riesgo evitables durante la gestacion.)</t>
  </si>
  <si>
    <t>Porcentaje  de cumplimiento de despliegue publicitario a la estrategia  "Llamado de emergencia"</t>
  </si>
  <si>
    <t>Porcentaje de Cumplimiento del seguimiento por IPSOF de las gestantes inasistentes al programa de maternidad segura</t>
  </si>
  <si>
    <t>Evaluacion de la adherencia a la norma tecnica y guias de atencion del recien nacido</t>
  </si>
  <si>
    <t>Garantizar  la Incripcion del RN al programa de deteccion temprana de las alteraciones del Crecimientio y desarrollo.</t>
  </si>
  <si>
    <t>Caracterizacion por el grupo de APS  de los barrios donde existe mas concentracion de la poblacion objeto para realizar acttividades de p y p.</t>
  </si>
  <si>
    <t xml:space="preserve">Agendamiento de citas para los progrmas de p y p por call center </t>
  </si>
  <si>
    <t>Reactivar la estrategia de demanda inducida institucional por los difrentes servicios .</t>
  </si>
  <si>
    <t>Identificacion de los inasistentes a los programas de promocion y prevencion para la recaptacion  por via telefonica y domiciliaria para la asignacion de nueva citas.</t>
  </si>
  <si>
    <t xml:space="preserve">Realizacion de auditoria interna concurrente para la evaluacion de los procesos de atencion en los programas de p y p y diligenciamiento de los registros clinicos. </t>
  </si>
  <si>
    <t xml:space="preserve">Dilegenciamiento  del consolidado de deteccion temprana de las alteraciones del embarazo y del parto. </t>
  </si>
  <si>
    <t>Porcentaje de cumplimiento a  la Busqueda de las inasistentes al programa de maternidad segura por via telefonica y domiciliaria.</t>
  </si>
  <si>
    <t>% Porcentaje  de cumplimiento de  Busqueda de las inasistentes al programa de maternidad segura por via telefonica y domiciliaria.=  total de  visitas y llamadas Ejecutadas por pacientes inasistentes  X 100/ Total de inasistentes</t>
  </si>
  <si>
    <t xml:space="preserve">Porcentaje de cumplimiento del  Reporte , analisis y envio  del consolidado de ARO  a las EPS </t>
  </si>
  <si>
    <t>%Porcentaje de cumplimiento del  Reporte , analisis y envio  del consolidado de ARO  a las EPS .=  total de  reporte   X 100/ Total de reportes programados</t>
  </si>
  <si>
    <t xml:space="preserve"> Porcentaje de  Cumplimiento del modelo de atencion Integral de AVVS en gestantes menores de 14 años.</t>
  </si>
  <si>
    <t>%Porcentaje de cumplimiento del  del modelo de atencion Integral de AVVS en gestantes menores de 14 años. .=  total de pacientes con eventos de AVVS Gestantes Menores de 14 años  atendidos con el modelo   X 100/ Total pacientes gestantes menores de 14 años con eventos AVVS Ingresaron al programa</t>
  </si>
  <si>
    <t>porcentaje de Cumplimiento en la  socializacion e implementacion del programa de  interrupcion voluntaria del embarazo(sentencia 355 de 2006) para evitar la morbimortalidad materna</t>
  </si>
  <si>
    <t xml:space="preserve">%porcentaje de Cumplimiento en la  socializacion e implementacion del programa de  interrupcion voluntaria del embarazo(sentencia 355 de 2006) para evitar la morbimortalidad materna .=  total de   socializacion e implementacion del programa  de  interrupcion voluntaria del embarazo(sentencia 355 de 2006) para evitar la morbimortalidad materna realizada X 100/ Total de a  socializacion e implementacion del programa de  interrupcion voluntaria del embarazo(sentencia 355 de 2006) para evitar la morbimortalidad materna programada. </t>
  </si>
  <si>
    <t xml:space="preserve">Porcentaje de cumplimiento del programa Educacion continua a los tecnicos ,profesionales y especialista del  progrma de maternidad segura para la adherencia en los procesos y guias de atencion. </t>
  </si>
  <si>
    <t xml:space="preserve">%Porcentaje de cumplimiento del programa Educacion continua a los tecnicos ,profesionales y especialista del  progrma de maternidad segura para la adherencia en los procesos y guias de atencion.= total de Actividades realizadas X 100 / Total de Actividades Programadas </t>
  </si>
  <si>
    <t>Coordinador Centro de Salud,Medico Maternidad segura , Enfermera Maternidad Segura.</t>
  </si>
  <si>
    <t>RIPS, Registro de Actividades.</t>
  </si>
  <si>
    <t>Comunicaciones, Sugerencia Administrativa</t>
  </si>
  <si>
    <t>Asesor Py P, Coordinadora Py P, Subgerencia Cientifaca</t>
  </si>
  <si>
    <t>Certificados difusión</t>
  </si>
  <si>
    <t>% Porcentaje  de  Cumplimiento del seguimiento por IPSOF de las gestantes inasistentes al programa de maternidad segura=  total de gestante inasistentes detectadas x IPSOFT X  100 / Total de Inasistentes del Programa</t>
  </si>
  <si>
    <t>Grupo Tic, Coordinador Call Center, Asesora P  Y P</t>
  </si>
  <si>
    <t>Coordinadora Py P, Subgerencia Cientifaca</t>
  </si>
  <si>
    <t>RIPS, Registro de Actividades, Reporte  de Insistente</t>
  </si>
  <si>
    <t>RIPS, Registro de Actividades, Reporte  de gestantes de ARO</t>
  </si>
  <si>
    <t>Registro de Actividades, sivigila, Oficios de radicación de la notificación a los diferentes Entes.</t>
  </si>
  <si>
    <t>Recursos Humanos</t>
  </si>
  <si>
    <t>Registros de  Actividades, actas de actividad</t>
  </si>
  <si>
    <t>Registros de  Actividades, actas de actividad, fotos.</t>
  </si>
  <si>
    <t>Trimestral</t>
  </si>
  <si>
    <t>Porcentaje de Cumplimiento de adherencia  a la norma tecnica y guías de atención del recien nacido.</t>
  </si>
  <si>
    <t>%Porcentaje de Cumplimiento de adherencia  a la norma tecnica y guías de atención del recien nacido = Total de recien nacidos atendidos con adeherencia a la Norma X 100 / Total de Recien nacidos atendidos.</t>
  </si>
  <si>
    <t>Porcentaje de cumplimiento en la inscripción del RN al programa de deteccion temprana de las alteraciones del Crecimientio y desarrollo.</t>
  </si>
  <si>
    <t>%Porcentaje de Cumplimiento del la inscripción del  RN al programa de deteccion temprana de las alteraciones del Crecimientio y desarrollo.= Totla de recien nacidos inscritos en el programa  X 100/ Total de  recien nacidos atendidos.</t>
  </si>
  <si>
    <t>Realización  de  llamadas o visita domiciliaria de verificacion de cumplimeinto de cita de control del recien nacido a las 72 horas y 8 dias de vida.</t>
  </si>
  <si>
    <t>Porcentaje de cumplimiento  de  Realización  de  llamadas o visita domiciliaria de verificacion de cumplimeinto de cita de control del recien nacido a las 72 horas y 8 dias de vida.</t>
  </si>
  <si>
    <t>%Porcentaje de cumplimiento  de  Realización  de  llamadas o visita domiciliaria de verificacion de cumplimeinto de cita de control del recien nacido a las 72 horas y 8 dias de vida.= Totla de llamadas y visitas realizadas X 100/ Total de  recien nacidos  atendidos en ESE.</t>
  </si>
  <si>
    <t>Depuracion de base de datos de las EPS  que dentro de su base de dato registra direccion generando listados para la busqueda activa</t>
  </si>
  <si>
    <t>Cumplimiento del 100% de la depuración de base de datos de las EPS y la generación de listados por barrios para la busqueda activa</t>
  </si>
  <si>
    <t>porcentaje de cumplimiento de la Depuracion de base de datos de las EPS  que dentro de su base de dato registra direccion generando listados para la busqueda activa</t>
  </si>
  <si>
    <t>%Porcentaje de cumplimiento porcentaje de cumplimiento de la Depuracion de base de datos de las EPS  que dentro de su base de dato registra direccion generando listados para la busqueda activa= Total de base de datos depuradas X 100/ total de base de datos entregadas por las EPS</t>
  </si>
  <si>
    <t>Cumplimiento del 50%  de la  Caracterizacion por el grupo de APS  de los barrios donde existe mas concentracion de la poblacion objeto para realizar acttividades de p y p.</t>
  </si>
  <si>
    <t>Porcentaje de Cumplimiento  de la Caracterizacion por el grupo de APS  de los barrios donde existe mas concentracion de la poblacion objeto para realizar acttividades de p y p.</t>
  </si>
  <si>
    <t>% Porcentaje de cumplimiento de la  Caracterizacion por el grupo de APS  de los barrios donde existe mas concentracion de la poblacion objeto para realizar acttividades de p y p.= Total de barrios Caracterizados X 100 / total de Barrios Seleccionados.</t>
  </si>
  <si>
    <t xml:space="preserve">Cumplimiento del 100% del Agendamiento de citas para los progrmas de p y p por call center </t>
  </si>
  <si>
    <t xml:space="preserve">Porcentaje de Cumplimiento  de los Agendamiento de citas para los progrmas de p y p por call center </t>
  </si>
  <si>
    <t>% Porcentaje de Cumplimiento de Agendamiento de citas para los progrmas de p y p por call center = total de pacientes atendidos con  citas agendadas x 100 / Pacientes atendidos</t>
  </si>
  <si>
    <t>Porcentaje de  Cumplimiento de  la reactivación de la Demanda inducida Institucional por los diferentes servicios</t>
  </si>
  <si>
    <t>%  Porcentaje Cumplimiento de  la reactivación de la Demanda inducida Institucional por los diferentes servicios= Total de sevicios que  realizan demanda inducida x 100/ Total de Servicios</t>
  </si>
  <si>
    <t>Cumplimiento del 100% de la  reactivación de la Demanda inducida Institucional por los diferentes servicios</t>
  </si>
  <si>
    <t>Porcentaje de la Cumplimiento de la Realizacion de demanda inducida por agente educativo en EPS,RED DE IPS E INSTITUCIONAL.</t>
  </si>
  <si>
    <t>Realizacion de demanda inducida efectivas  por agente educativo en EPS,RED DE IPS E INSTITUCIONAL.</t>
  </si>
  <si>
    <t>Cumplimiento de la Realizacion de demanda inducida  efectiva por agente educativo en EPS,RED DE IPS E INSTITUCIONAL.</t>
  </si>
  <si>
    <t>Porcentaje de Cumplimiento en  Identificacion de los inasistentes a los programas de promocion y prevencion para la recaptacion  por via telefonica y domiciliaria para la asignacion de nueva citas.</t>
  </si>
  <si>
    <t>% Porcentaje de Cumplimiento en  Identificacion de los inasistentes a los programas de promocion y prevencion para la recaptacion  por via telefonica y domiciliaria para la asignacion de nueva citas. = Total de Inasistentes recaptadas efectivamente X 100 / Total de inasistentes  llamadas</t>
  </si>
  <si>
    <t>Cumplimiento del 100 %  en Identificacion de los inasistentes a los programas de promocion y prevencion para la recaptacion  por via telefonica y domiciliaria para la asignacion de nueva citas.</t>
  </si>
  <si>
    <t>Determinación  las causales de las inasistencia por medio del registro diario de inasistencia por programa</t>
  </si>
  <si>
    <t>Cumplimiento  del 100 %  en la Determinación  las causales de las inasistencia por medio del registro diario de inasistencia por programa</t>
  </si>
  <si>
    <t xml:space="preserve">Porcentaje de determinación de las causales de inasistencia  por medio del registro diario de inasistencia por programa </t>
  </si>
  <si>
    <t xml:space="preserve">Porcentaje de  Realizacion de auditoria interna concurrente para la evaluacion de los procesos de atencion en los programas de p y p y diligenciamiento de los registros clinicos.  </t>
  </si>
  <si>
    <t xml:space="preserve">Cumpli miento de 80%   en la Realizacion de auditoria interna concurrente para la evaluacion de los procesos de atencion en los programas de p y p y diligenciamiento de los registros clinicos. </t>
  </si>
  <si>
    <t>% Porcentaje  de Realizacion de auditoria interna concurrente para la evaluacion de los procesos de atencion en los programas de p y p y diligenciamiento de los registros clinicos.= Total de auditorias internas de py p realizadas  x 100/  Total de Auditorias internas   de pyp programadas</t>
  </si>
  <si>
    <t>Cumplimiento 100%  de la  verificación de citas progrmadas Vs asistencia a las citas</t>
  </si>
  <si>
    <t>Porcentajes de Verificacion del cumplimento de citas progrmadas Vs asistencia a las citas</t>
  </si>
  <si>
    <t xml:space="preserve">% porcentajes de Verificacion del cumplimento de citas progrmadas Vs asistencia a las citas = Total de citas cumplidas x100 / total de citas programadas </t>
  </si>
  <si>
    <t xml:space="preserve">Cumplimiento del 100% Dilegenciamiento  del consolidado de deteccion temprana de las alteraciones del embarazo y del parto. </t>
  </si>
  <si>
    <t xml:space="preserve">Cumplimiento  del 100 % de Evalaucion y seguimiento del libro de registro diario de atencion de gestantes atendiadas de maternidad segura antes de las 12 semanas </t>
  </si>
  <si>
    <t xml:space="preserve">Porcentaje del cumplimiento en el diligenciamiento  delconsolidado de deteccion temprana de las alteraciones del embarazo y del parto. </t>
  </si>
  <si>
    <t>%Porcentaje del cumplimiento en el diligenciamiento  delconsolidado de deteccion temprana de las alteraciones del embarazo y del parto. = total de registros diligenciados correctamente x 100 / Total de pacientes atendidas en el Programa.</t>
  </si>
  <si>
    <t xml:space="preserve">Porcentaje de Cumplimiento  de Evalaucion y seguimiento del libro de registro diario de atencion de gestantes atendiadas de maternidad segura antes de las 12 semanas </t>
  </si>
  <si>
    <t xml:space="preserve">Coordinador Centro de Salud, Medico Maternidad Segura, Enfermera Maternidad Segura,  , Asesora P Y P, coordinadora P  y P. </t>
  </si>
  <si>
    <t>historias clinicas, rips</t>
  </si>
  <si>
    <t>Grupo Tic, Coordinador Call Center, Asesora P  Y P, Enfermera Maternidad Segura</t>
  </si>
  <si>
    <t>historias clinicas, rips, Registros de Actividades</t>
  </si>
  <si>
    <t>Registros de llamadas, Actas de visita domiciliarias, Listado  de inasistentes por IPSOFT.</t>
  </si>
  <si>
    <t xml:space="preserve">Grupo Tic, , Asesora P  Y P, </t>
  </si>
  <si>
    <t>Base de datos depurada.</t>
  </si>
  <si>
    <t>Tecnicos en Salud aps, Enfermera APS, Coordinadora PIC</t>
  </si>
  <si>
    <t>Agentes Educativos, Asesora P y P</t>
  </si>
  <si>
    <t>Registros de  Actividades, actas de actividad, boletas de demanda inducida</t>
  </si>
  <si>
    <t>Coordinador SIAU,   Coordinador  Medico, Coordinador PAI, Agentes Educativos, Vacuandoras, Trabajadores Sociales</t>
  </si>
  <si>
    <t>% porcentaje Cumplimiento de la Realizacion de demanda inducida por agente educativo en EPS,Red De IPS E Institucional. =  Total de demandas inducidas Efectivas / Total de demandas Inducidas realizadas</t>
  </si>
  <si>
    <t>Registros de  Actividades, actas de actividad, registro de llamadas</t>
  </si>
  <si>
    <t xml:space="preserve">Registros de  Actividades, co </t>
  </si>
  <si>
    <t>Calidad, Asesora PY P, Coordinadora P y P</t>
  </si>
  <si>
    <t>Actas, registros de Auditorias</t>
  </si>
  <si>
    <t>Grupo Tic, Coordinador Call Center, Asesora P  Y P, Enfermera p yps de todos los centros de Salud, Coordinadora P Y P</t>
  </si>
  <si>
    <t>Calidad, Asesora PY P, Coordinadora P y P, Enfermera de Maternidad Segura</t>
  </si>
  <si>
    <t>libro de gestantes consolidado.</t>
  </si>
  <si>
    <t>Asesor Py P, Coordinadora Py P, Subgerencia Cientifica</t>
  </si>
  <si>
    <t>Coordinador Centro de Salud, Medico Maternidad Segura, Enfermera Maternidad Segura,  agentes Educativos, Asesora P Y P</t>
  </si>
  <si>
    <t>Coordinador Centro de Salud, Medico Maternidad Segura, Enfermera Maternidad Segura,   Asesora P Y P</t>
  </si>
  <si>
    <t>Coordinador Centro de Salud, Medico Maternidad Segura, Medico de P y P, Medicos  Urgencias, Medico Consulta Externa,  Enfermera Maternidad Segura, Enfermera P y P,    Asesora P Y P, Coordinadora P y P</t>
  </si>
  <si>
    <t>Asesor P y P, Coordinadora P y P, Subgerencia Cientifica</t>
  </si>
  <si>
    <t>Asesor P y P, CoordinadoraP Y P, Subgerencia Cientifica</t>
  </si>
  <si>
    <t>Aumentar la producción del servicio de partos a través de la captación de gestantes en su  primer mes de embarazo para disminuir riesgos obstétricos en las usuarias de bajo riesgo obstetricos.</t>
  </si>
  <si>
    <t>Aumentar la producción del servicio de partos a través de la captación de gestantes en su  primer mes de embarazo para disminuir riesgos obstétricos en usuarias de bajo riesgo.</t>
  </si>
  <si>
    <t>Realizar actividades educativas dirigidas  a la prevencion de ITS de acuerdo a la programación en cada uno de los Centros de Salud.</t>
  </si>
  <si>
    <t xml:space="preserve">Educacion continua a los tecnicos ,profesionales y especialista del  progrma de maternidad segura para la adherencia en los procesos y guias de atencion. </t>
  </si>
  <si>
    <t>Verificacion del cumplimento de citas programadas Vs asistencia a las citas</t>
  </si>
  <si>
    <t>Monitorización de la productividad de los profesionales responsables de la atención de los Programas de Detección temprana y Protección Especifica.</t>
  </si>
  <si>
    <t>% Porcentaje de Cumplimiento: No de Actividades realizadas /No de Actividades Programadas *100</t>
  </si>
  <si>
    <t xml:space="preserve">Porcentaje de Cumplimiento de Actividades de Promoción y Prevención </t>
  </si>
  <si>
    <t>Calidad, Asesora PY P, Coordinadora P y P, Estadisticas, TIC</t>
  </si>
  <si>
    <t xml:space="preserve">Evalaucion y seguimiento del  registro diario de atencion de gestantes atendiadas de maternidad segura antes de las 12 semanas </t>
  </si>
  <si>
    <t>SEMESTRAL</t>
  </si>
  <si>
    <t>% Cumplimiento deSeguimiento a tratamiento de las gestantes y compañero sexual con diagnostico de sifilis gestacional y vih positivo  = No de pacientes a las cuales de les realiza Seguimiento a tratamiento de las gestantes y compañero sexual con diagnostico de sifilis gestacional y vih positivo  *100/No Total de pacientes dignosticadas sifilis gestacional,Vih</t>
  </si>
  <si>
    <t>TRIMESTRAL A PARTIR DEL SEGUNDO TRIMESTRE</t>
  </si>
  <si>
    <t>salud vida
coosalud
comfacor
mutual ser
barrios unidos
nueva ips</t>
  </si>
  <si>
    <t xml:space="preserve">FORMATO PLAN OPERATIVO ANUAL </t>
  </si>
  <si>
    <t>UNIDAD APS</t>
  </si>
  <si>
    <t>AÑO</t>
  </si>
  <si>
    <t>LÍNEA ESTRATÉGICA</t>
  </si>
  <si>
    <t>OBJETIVO ESTRATÉGICO</t>
  </si>
  <si>
    <t>Desarrollar de manera participativa e integral la prestación de la atención en Salud y proyectos de salud que den respuesta a las necesidades del usuario, familia y comunidad.</t>
  </si>
  <si>
    <t>Lograr la optimización de los recursos y la racionalización del gasto garantizando la sostenibilidad financiera y administrativa.</t>
  </si>
  <si>
    <t>Reportar la incidencia de sífilis congénita en partos atendidos en la ESE</t>
  </si>
  <si>
    <t>Incidencia de sífilis congénita en partos atendidos en la ESE</t>
  </si>
  <si>
    <t>0 casos</t>
  </si>
  <si>
    <t xml:space="preserve">Certificacion   Territorial </t>
  </si>
  <si>
    <t xml:space="preserve">Estadistica de laboratorio Clinico Registros clinicos de La ESE </t>
  </si>
  <si>
    <t>Coordiancion de PYP</t>
  </si>
  <si>
    <t xml:space="preserve">Califique con (0), si durante la vigencia evaluada se presentó uno o más casos de Sífilis congénita en la población atendida
Califique con (5), si durante la vigencia evaluada NO se registró ningún caso de Sífilis congénita en la población atendida
</t>
  </si>
  <si>
    <t>Número de Recién Nacidos, con diagnóstico de sífilis congénita, en población atendida por la ESE.</t>
  </si>
  <si>
    <t>% Porcentaje de determinación de las causales de inasistencia  por medio del registro diario de inasistencia por programa  = No de Casuales determindas x 100 / Total de Causantes  Esperadas*100</t>
  </si>
  <si>
    <t>Rojo:&lt;74%
Amarillo:75% a 99%
Verde:100%</t>
  </si>
  <si>
    <t>Rojo:0% - 49%
Amarillo:50% - 75%
Verde:mayor 75%</t>
  </si>
  <si>
    <t>% Porcentaje  de cumplimiento de despliegue publicitario a la estrategia  "PLAN  DE BUSQUEDA"=  total de Estrategias Ejecutadas X 100/ Total de Estrategias Programadas</t>
  </si>
  <si>
    <t>ANUAL</t>
  </si>
  <si>
    <t>% Porcentaje de Cumplimiento  de Evalaucion y seguimiento del indicador  diario de atencion de gestantes atendiadas de maternidad segura antes de las 12 semanas = Total de atendidas de primera vez menor de 12 Semana de gestación X 100/ Total de gestantes atendidas de primera vez</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</si>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</sst>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_(&quot;$&quot;\ * \(#,##0.00\);_(&quot;$&quot;\ * &quot;-&quot;??_);_(@_)"/>
    <numFmt numFmtId="165" formatCode="_(* #,##0.00_);_(* \(#,##0.00\);_(* &quot;-&quot;??_);_(@_)"/>
    <numFmt numFmtId="166" formatCode="_-* #,##0.00\ _€_-;\-* #,##0.00\ _€_-;_-* &quot;-&quot;??\ _€_-;_-@_-"/>
    <numFmt numFmtId="167" formatCode="0.0"/>
  </numFmts>
  <fonts count="14" x14ac:knownFonts="1">
    <font>
      <sz val="11"/>
      <color theme="1"/>
      <name val="Calibri"/>
      <family val="2"/>
      <scheme val="minor"/>
    </font>
    <font>
      <sz val="11"/>
      <color theme="1"/>
      <name val="Calibri"/>
      <family val="2"/>
      <scheme val="minor"/>
    </font>
    <font>
      <b/>
      <sz val="24"/>
      <color theme="1"/>
      <name val="Aharoni"/>
      <charset val="177"/>
    </font>
    <font>
      <sz val="24"/>
      <color theme="1"/>
      <name val="Calibri"/>
      <family val="2"/>
      <scheme val="minor"/>
    </font>
    <font>
      <sz val="24"/>
      <name val="Calibri"/>
      <family val="2"/>
      <scheme val="minor"/>
    </font>
    <font>
      <sz val="22"/>
      <color theme="1"/>
      <name val="Calibri"/>
      <family val="2"/>
      <scheme val="minor"/>
    </font>
    <font>
      <sz val="24"/>
      <color rgb="FFFF0000"/>
      <name val="Calibri"/>
      <family val="2"/>
      <scheme val="minor"/>
    </font>
    <font>
      <b/>
      <sz val="24"/>
      <name val="Aharoni"/>
      <charset val="177"/>
    </font>
    <font>
      <sz val="24"/>
      <color theme="0"/>
      <name val="Aharoni"/>
      <charset val="177"/>
    </font>
    <font>
      <b/>
      <sz val="22"/>
      <color theme="0"/>
      <name val="Calibri"/>
      <family val="2"/>
      <scheme val="minor"/>
    </font>
    <font>
      <b/>
      <sz val="22"/>
      <color theme="0"/>
      <name val="Cambria"/>
      <family val="1"/>
      <scheme val="major"/>
    </font>
    <font>
      <sz val="9"/>
      <color indexed="81"/>
      <name val="Tahoma"/>
      <family val="2"/>
    </font>
    <font>
      <b/>
      <sz val="9"/>
      <color indexed="81"/>
      <name val="Tahoma"/>
      <family val="2"/>
    </font>
    <font>
      <sz val="29"/>
      <color indexed="81"/>
      <name val="Tahoma"/>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6">
    <xf numFmtId="0" fontId="0" fillId="0" borderId="0" xfId="0"/>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3" fillId="0" borderId="0"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4" fillId="0" borderId="0" xfId="0" applyFont="1" applyFill="1" applyAlignment="1">
      <alignment horizontal="center" vertical="center" wrapText="1"/>
    </xf>
    <xf numFmtId="0" fontId="3" fillId="2"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Alignment="1">
      <alignment vertical="center" wrapText="1"/>
    </xf>
    <xf numFmtId="0" fontId="5" fillId="0"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167" fontId="0" fillId="0" borderId="0" xfId="0" applyNumberFormat="1"/>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9" xfId="0" applyFont="1" applyFill="1" applyBorder="1" applyAlignment="1">
      <alignment vertical="center" wrapText="1"/>
    </xf>
    <xf numFmtId="0" fontId="10" fillId="4" borderId="4"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9" fontId="3" fillId="0" borderId="4" xfId="0" applyNumberFormat="1" applyFont="1" applyFill="1" applyBorder="1" applyAlignment="1">
      <alignment vertical="center" wrapText="1"/>
    </xf>
    <xf numFmtId="0" fontId="3" fillId="0" borderId="0" xfId="0" applyFont="1" applyFill="1" applyAlignment="1">
      <alignment vertical="center" wrapText="1"/>
    </xf>
    <xf numFmtId="166" fontId="3" fillId="0" borderId="4" xfId="1" applyNumberFormat="1" applyFont="1" applyFill="1" applyBorder="1" applyAlignment="1">
      <alignment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5" borderId="4" xfId="0" applyFont="1" applyFill="1" applyBorder="1" applyAlignment="1">
      <alignment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vertical="center" wrapText="1"/>
    </xf>
    <xf numFmtId="0" fontId="3" fillId="5" borderId="8" xfId="0" applyFont="1" applyFill="1" applyBorder="1" applyAlignment="1">
      <alignment vertical="center" wrapText="1"/>
    </xf>
    <xf numFmtId="0" fontId="3" fillId="5" borderId="3" xfId="0" applyFont="1" applyFill="1" applyBorder="1" applyAlignment="1">
      <alignment vertical="center" wrapText="1"/>
    </xf>
    <xf numFmtId="0" fontId="3" fillId="5" borderId="0" xfId="0" applyFont="1" applyFill="1" applyBorder="1" applyAlignment="1">
      <alignment vertical="center" wrapText="1"/>
    </xf>
    <xf numFmtId="0" fontId="3" fillId="5" borderId="0" xfId="0" applyFont="1" applyFill="1" applyAlignment="1">
      <alignment vertical="center" wrapText="1"/>
    </xf>
    <xf numFmtId="0" fontId="0" fillId="0" borderId="4" xfId="0" applyBorder="1"/>
    <xf numFmtId="0" fontId="3" fillId="6" borderId="4" xfId="0" applyFont="1" applyFill="1" applyBorder="1" applyAlignment="1">
      <alignment vertical="center" wrapText="1"/>
    </xf>
    <xf numFmtId="0" fontId="0" fillId="8" borderId="4" xfId="0" applyFill="1" applyBorder="1"/>
    <xf numFmtId="0" fontId="4" fillId="0" borderId="4" xfId="0" applyFont="1" applyFill="1" applyBorder="1" applyAlignment="1">
      <alignment vertical="center" wrapText="1"/>
    </xf>
    <xf numFmtId="9" fontId="3" fillId="7" borderId="4" xfId="0" applyNumberFormat="1" applyFont="1" applyFill="1" applyBorder="1" applyAlignment="1">
      <alignment vertical="center" wrapText="1"/>
    </xf>
    <xf numFmtId="0" fontId="9" fillId="4"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4" borderId="1" xfId="0" applyFont="1" applyFill="1" applyBorder="1" applyAlignment="1">
      <alignment horizontal="right" vertical="center" wrapText="1"/>
    </xf>
    <xf numFmtId="0" fontId="8" fillId="4" borderId="2" xfId="0" applyFont="1" applyFill="1" applyBorder="1" applyAlignment="1">
      <alignment horizontal="right" vertical="center" wrapText="1"/>
    </xf>
    <xf numFmtId="0" fontId="8" fillId="4" borderId="3" xfId="0" applyFont="1" applyFill="1" applyBorder="1" applyAlignment="1">
      <alignment horizontal="right" vertical="center" wrapText="1"/>
    </xf>
    <xf numFmtId="0" fontId="10" fillId="4"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8" fillId="4" borderId="4" xfId="0" applyFont="1" applyFill="1" applyBorder="1" applyAlignment="1">
      <alignment horizontal="right" vertical="center" wrapText="1"/>
    </xf>
    <xf numFmtId="0" fontId="10" fillId="4" borderId="1" xfId="0" applyFont="1" applyFill="1" applyBorder="1" applyAlignment="1">
      <alignment horizontal="center" vertical="center" wrapText="1"/>
    </xf>
    <xf numFmtId="166" fontId="9" fillId="4" borderId="4" xfId="1" applyNumberFormat="1" applyFont="1" applyFill="1" applyBorder="1" applyAlignment="1">
      <alignment horizontal="center" vertical="center" wrapText="1"/>
    </xf>
  </cellXfs>
  <cellStyles count="4">
    <cellStyle name="Millares 2" xfId="1"/>
    <cellStyle name="Millares 3" xfId="2"/>
    <cellStyle name="Moneda 2" xfId="3"/>
    <cellStyle name="Normal" xfId="0" builtinId="0"/>
  </cellStyles>
  <dxfs count="150">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0</xdr:col>
      <xdr:colOff>1495425</xdr:colOff>
      <xdr:row>0</xdr:row>
      <xdr:rowOff>904875</xdr:rowOff>
    </xdr:to>
    <xdr:pic>
      <xdr:nvPicPr>
        <xdr:cNvPr id="1082" name="2 Imagen" descr="C:\Users\USER\Dropbox\CLÍNICA LA 50\MATERNO 2015\logo.pn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4775" y="114300"/>
          <a:ext cx="1390650"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J53"/>
  <sheetViews>
    <sheetView tabSelected="1" topLeftCell="J1" zoomScale="44" zoomScaleNormal="44" workbookViewId="0">
      <pane ySplit="5" topLeftCell="A37" activePane="bottomLeft" state="frozen"/>
      <selection pane="bottomLeft" activeCell="M6" sqref="M6:X38"/>
    </sheetView>
  </sheetViews>
  <sheetFormatPr baseColWidth="10" defaultColWidth="19.140625" defaultRowHeight="99.75" customHeight="1" x14ac:dyDescent="0.25"/>
  <cols>
    <col min="1" max="1" width="93.85546875" style="6" customWidth="1"/>
    <col min="2" max="3" width="96.28515625" style="6" customWidth="1"/>
    <col min="4" max="4" width="99.28515625" style="13" customWidth="1"/>
    <col min="5" max="5" width="46.7109375" style="5" customWidth="1"/>
    <col min="6" max="6" width="51.5703125" style="4" customWidth="1"/>
    <col min="7" max="7" width="131.7109375" style="4" customWidth="1"/>
    <col min="8" max="8" width="119.5703125" style="4" customWidth="1"/>
    <col min="9" max="9" width="145.7109375" style="4" customWidth="1"/>
    <col min="10" max="10" width="145.42578125" style="4" customWidth="1"/>
    <col min="11" max="11" width="38.7109375" style="4" customWidth="1"/>
    <col min="12" max="12" width="26.140625" style="4" customWidth="1"/>
    <col min="13" max="14" width="15.28515625" style="4" customWidth="1"/>
    <col min="15" max="15" width="21.7109375" style="4" customWidth="1"/>
    <col min="16" max="24" width="15.28515625" style="4" customWidth="1"/>
    <col min="25" max="25" width="110.28515625" style="7" customWidth="1"/>
    <col min="26" max="26" width="48" style="4" customWidth="1"/>
    <col min="27" max="27" width="58.7109375" style="4" customWidth="1"/>
    <col min="28" max="28" width="43.28515625" style="4" customWidth="1"/>
    <col min="29" max="114" width="19.140625" style="3"/>
    <col min="115" max="16384" width="19.140625" style="4"/>
  </cols>
  <sheetData>
    <row r="1" spans="1:114" ht="95.25" customHeight="1" x14ac:dyDescent="0.25">
      <c r="A1" s="1"/>
      <c r="B1" s="2"/>
      <c r="C1" s="2"/>
      <c r="D1" s="46" t="s">
        <v>208</v>
      </c>
      <c r="E1" s="46"/>
      <c r="F1" s="46"/>
      <c r="G1" s="46"/>
      <c r="H1" s="46"/>
      <c r="I1" s="46"/>
      <c r="J1" s="46"/>
      <c r="K1" s="46"/>
      <c r="L1" s="46"/>
      <c r="M1" s="46"/>
      <c r="N1" s="46"/>
      <c r="O1" s="46"/>
      <c r="P1" s="46"/>
      <c r="Q1" s="46"/>
      <c r="R1" s="46"/>
      <c r="S1" s="46"/>
      <c r="T1" s="46"/>
      <c r="U1" s="46"/>
      <c r="V1" s="46"/>
      <c r="W1" s="46"/>
      <c r="X1" s="46"/>
      <c r="Y1" s="46"/>
      <c r="Z1" s="46"/>
      <c r="AA1" s="46"/>
      <c r="AB1" s="46"/>
    </row>
    <row r="2" spans="1:114" ht="34.5" customHeight="1" x14ac:dyDescent="0.25">
      <c r="A2" s="53" t="s">
        <v>0</v>
      </c>
      <c r="B2" s="53"/>
      <c r="C2" s="53"/>
      <c r="D2" s="53"/>
      <c r="E2" s="15" t="s">
        <v>209</v>
      </c>
      <c r="F2" s="15"/>
      <c r="G2" s="15"/>
      <c r="H2" s="15"/>
      <c r="I2" s="15"/>
      <c r="J2" s="15"/>
      <c r="K2" s="15"/>
      <c r="L2" s="15"/>
      <c r="M2" s="15"/>
      <c r="N2" s="15"/>
      <c r="O2" s="15"/>
      <c r="P2" s="15"/>
      <c r="Q2" s="15"/>
      <c r="R2" s="15"/>
      <c r="S2" s="15"/>
      <c r="T2" s="15"/>
      <c r="U2" s="15"/>
      <c r="V2" s="15"/>
      <c r="W2" s="15"/>
      <c r="X2" s="15"/>
      <c r="Y2" s="15"/>
      <c r="Z2" s="15"/>
      <c r="AA2" s="16"/>
      <c r="AB2" s="17"/>
    </row>
    <row r="3" spans="1:114" ht="34.5" customHeight="1" x14ac:dyDescent="0.25">
      <c r="A3" s="47" t="s">
        <v>210</v>
      </c>
      <c r="B3" s="48"/>
      <c r="C3" s="48"/>
      <c r="D3" s="49"/>
      <c r="E3" s="18">
        <v>2016</v>
      </c>
      <c r="F3" s="19"/>
      <c r="G3" s="19"/>
      <c r="H3" s="15"/>
      <c r="I3" s="15"/>
      <c r="J3" s="15"/>
      <c r="K3" s="15"/>
      <c r="L3" s="15"/>
      <c r="M3" s="15"/>
      <c r="N3" s="15"/>
      <c r="O3" s="15"/>
      <c r="P3" s="15"/>
      <c r="Q3" s="15"/>
      <c r="R3" s="15"/>
      <c r="S3" s="15"/>
      <c r="T3" s="15"/>
      <c r="U3" s="15"/>
      <c r="V3" s="15"/>
      <c r="W3" s="15"/>
      <c r="X3" s="15"/>
      <c r="Y3" s="19"/>
      <c r="Z3" s="15"/>
      <c r="AA3" s="16"/>
      <c r="AB3" s="17"/>
    </row>
    <row r="4" spans="1:114" s="10" customFormat="1" ht="30" customHeight="1" x14ac:dyDescent="0.25">
      <c r="A4" s="44" t="s">
        <v>1</v>
      </c>
      <c r="B4" s="45" t="s">
        <v>2</v>
      </c>
      <c r="C4" s="20"/>
      <c r="D4" s="45" t="s">
        <v>211</v>
      </c>
      <c r="E4" s="50" t="s">
        <v>3</v>
      </c>
      <c r="F4" s="50" t="s">
        <v>4</v>
      </c>
      <c r="G4" s="50" t="s">
        <v>5</v>
      </c>
      <c r="H4" s="45" t="s">
        <v>6</v>
      </c>
      <c r="I4" s="55" t="s">
        <v>7</v>
      </c>
      <c r="J4" s="44" t="s">
        <v>8</v>
      </c>
      <c r="K4" s="45" t="s">
        <v>9</v>
      </c>
      <c r="L4" s="44" t="s">
        <v>10</v>
      </c>
      <c r="M4" s="44" t="s">
        <v>11</v>
      </c>
      <c r="N4" s="44"/>
      <c r="O4" s="44"/>
      <c r="P4" s="44"/>
      <c r="Q4" s="44"/>
      <c r="R4" s="44"/>
      <c r="S4" s="44"/>
      <c r="T4" s="44"/>
      <c r="U4" s="44"/>
      <c r="V4" s="44"/>
      <c r="W4" s="44"/>
      <c r="X4" s="44"/>
      <c r="Y4" s="50" t="s">
        <v>12</v>
      </c>
      <c r="Z4" s="45" t="s">
        <v>13</v>
      </c>
      <c r="AA4" s="54" t="s">
        <v>14</v>
      </c>
      <c r="AB4" s="44" t="s">
        <v>15</v>
      </c>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row>
    <row r="5" spans="1:114" s="12" customFormat="1" ht="222.75" customHeight="1" x14ac:dyDescent="0.25">
      <c r="A5" s="44"/>
      <c r="B5" s="45"/>
      <c r="C5" s="20" t="s">
        <v>212</v>
      </c>
      <c r="D5" s="45"/>
      <c r="E5" s="51"/>
      <c r="F5" s="51"/>
      <c r="G5" s="52"/>
      <c r="H5" s="45"/>
      <c r="I5" s="55"/>
      <c r="J5" s="44"/>
      <c r="K5" s="45"/>
      <c r="L5" s="44"/>
      <c r="M5" s="20" t="s">
        <v>16</v>
      </c>
      <c r="N5" s="20" t="s">
        <v>17</v>
      </c>
      <c r="O5" s="20" t="s">
        <v>18</v>
      </c>
      <c r="P5" s="20" t="s">
        <v>19</v>
      </c>
      <c r="Q5" s="20" t="s">
        <v>20</v>
      </c>
      <c r="R5" s="20" t="s">
        <v>21</v>
      </c>
      <c r="S5" s="20" t="s">
        <v>22</v>
      </c>
      <c r="T5" s="20" t="s">
        <v>23</v>
      </c>
      <c r="U5" s="20" t="s">
        <v>24</v>
      </c>
      <c r="V5" s="20" t="s">
        <v>25</v>
      </c>
      <c r="W5" s="20" t="s">
        <v>26</v>
      </c>
      <c r="X5" s="20" t="s">
        <v>27</v>
      </c>
      <c r="Y5" s="52"/>
      <c r="Z5" s="45"/>
      <c r="AA5" s="54"/>
      <c r="AB5" s="44"/>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row>
    <row r="6" spans="1:114" s="25" customFormat="1" ht="104.25" customHeight="1" x14ac:dyDescent="0.25">
      <c r="A6" s="27" t="s">
        <v>28</v>
      </c>
      <c r="B6" s="27" t="s">
        <v>29</v>
      </c>
      <c r="C6" s="27" t="s">
        <v>214</v>
      </c>
      <c r="D6" s="27" t="s">
        <v>194</v>
      </c>
      <c r="E6" s="27" t="s">
        <v>32</v>
      </c>
      <c r="F6" s="29" t="s">
        <v>31</v>
      </c>
      <c r="G6" s="21" t="s">
        <v>196</v>
      </c>
      <c r="H6" s="22" t="s">
        <v>40</v>
      </c>
      <c r="I6" s="23" t="s">
        <v>43</v>
      </c>
      <c r="J6" s="23" t="s">
        <v>84</v>
      </c>
      <c r="K6" s="23" t="s">
        <v>41</v>
      </c>
      <c r="L6" s="23" t="s">
        <v>42</v>
      </c>
      <c r="M6" s="24"/>
      <c r="N6" s="24"/>
      <c r="O6" s="24"/>
      <c r="P6" s="24"/>
      <c r="Q6" s="24"/>
      <c r="R6" s="24"/>
      <c r="S6" s="24"/>
      <c r="T6" s="24"/>
      <c r="U6" s="24"/>
      <c r="V6" s="24"/>
      <c r="W6" s="24"/>
      <c r="X6" s="24"/>
      <c r="Y6" s="23" t="s">
        <v>46</v>
      </c>
      <c r="Z6" s="23" t="s">
        <v>58</v>
      </c>
      <c r="AA6" s="23" t="s">
        <v>78</v>
      </c>
      <c r="AB6" s="23" t="s">
        <v>78</v>
      </c>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row>
    <row r="7" spans="1:114" s="25" customFormat="1" ht="104.25" customHeight="1" x14ac:dyDescent="0.25">
      <c r="A7" s="27" t="s">
        <v>28</v>
      </c>
      <c r="B7" s="27" t="s">
        <v>29</v>
      </c>
      <c r="C7" s="27" t="s">
        <v>214</v>
      </c>
      <c r="D7" s="27" t="s">
        <v>194</v>
      </c>
      <c r="E7" s="27" t="s">
        <v>32</v>
      </c>
      <c r="F7" s="29" t="s">
        <v>31</v>
      </c>
      <c r="G7" s="21" t="s">
        <v>93</v>
      </c>
      <c r="H7" s="22" t="s">
        <v>50</v>
      </c>
      <c r="I7" s="23" t="s">
        <v>51</v>
      </c>
      <c r="J7" s="23" t="s">
        <v>85</v>
      </c>
      <c r="K7" s="23" t="s">
        <v>224</v>
      </c>
      <c r="L7" s="23" t="s">
        <v>204</v>
      </c>
      <c r="M7" s="24"/>
      <c r="N7" s="24"/>
      <c r="O7" s="24"/>
      <c r="P7" s="24"/>
      <c r="Q7" s="24"/>
      <c r="R7" s="24"/>
      <c r="S7" s="24"/>
      <c r="T7" s="24"/>
      <c r="U7" s="24"/>
      <c r="V7" s="24"/>
      <c r="W7" s="24"/>
      <c r="X7" s="24"/>
      <c r="Y7" s="23" t="s">
        <v>46</v>
      </c>
      <c r="Z7" s="23" t="s">
        <v>58</v>
      </c>
      <c r="AA7" s="23" t="s">
        <v>78</v>
      </c>
      <c r="AB7" s="23" t="s">
        <v>78</v>
      </c>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row>
    <row r="8" spans="1:114" s="25" customFormat="1" ht="138" customHeight="1" x14ac:dyDescent="0.25">
      <c r="A8" s="27" t="s">
        <v>28</v>
      </c>
      <c r="B8" s="27" t="s">
        <v>29</v>
      </c>
      <c r="C8" s="27" t="s">
        <v>214</v>
      </c>
      <c r="D8" s="27" t="s">
        <v>194</v>
      </c>
      <c r="E8" s="27" t="s">
        <v>32</v>
      </c>
      <c r="F8" s="29" t="s">
        <v>31</v>
      </c>
      <c r="G8" s="21" t="s">
        <v>47</v>
      </c>
      <c r="H8" s="22" t="s">
        <v>40</v>
      </c>
      <c r="I8" s="23" t="s">
        <v>52</v>
      </c>
      <c r="J8" s="40" t="s">
        <v>86</v>
      </c>
      <c r="K8" s="23" t="s">
        <v>224</v>
      </c>
      <c r="L8" s="23" t="s">
        <v>42</v>
      </c>
      <c r="M8" s="24"/>
      <c r="N8" s="24"/>
      <c r="O8" s="24"/>
      <c r="P8" s="24"/>
      <c r="Q8" s="24"/>
      <c r="R8" s="24"/>
      <c r="S8" s="24"/>
      <c r="T8" s="24"/>
      <c r="U8" s="24"/>
      <c r="V8" s="24"/>
      <c r="W8" s="24"/>
      <c r="X8" s="24"/>
      <c r="Y8" s="23" t="s">
        <v>57</v>
      </c>
      <c r="Z8" s="23" t="s">
        <v>58</v>
      </c>
      <c r="AA8" s="23" t="s">
        <v>63</v>
      </c>
      <c r="AB8" s="23" t="s">
        <v>63</v>
      </c>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25" customFormat="1" ht="151.5" customHeight="1" x14ac:dyDescent="0.25">
      <c r="A9" s="27" t="s">
        <v>28</v>
      </c>
      <c r="B9" s="27" t="s">
        <v>29</v>
      </c>
      <c r="C9" s="27" t="s">
        <v>214</v>
      </c>
      <c r="D9" s="27" t="s">
        <v>194</v>
      </c>
      <c r="E9" s="27" t="s">
        <v>32</v>
      </c>
      <c r="F9" s="29" t="s">
        <v>31</v>
      </c>
      <c r="G9" s="21" t="s">
        <v>48</v>
      </c>
      <c r="H9" s="22" t="s">
        <v>40</v>
      </c>
      <c r="I9" s="23" t="s">
        <v>53</v>
      </c>
      <c r="J9" s="40" t="s">
        <v>87</v>
      </c>
      <c r="K9" s="23" t="s">
        <v>224</v>
      </c>
      <c r="L9" s="23" t="s">
        <v>42</v>
      </c>
      <c r="M9" s="24"/>
      <c r="N9" s="24"/>
      <c r="O9" s="24"/>
      <c r="P9" s="24"/>
      <c r="Q9" s="24"/>
      <c r="R9" s="24"/>
      <c r="S9" s="24"/>
      <c r="T9" s="24"/>
      <c r="U9" s="24"/>
      <c r="V9" s="24"/>
      <c r="W9" s="24"/>
      <c r="X9" s="24"/>
      <c r="Y9" s="23" t="s">
        <v>59</v>
      </c>
      <c r="Z9" s="23" t="s">
        <v>60</v>
      </c>
      <c r="AA9" s="23" t="s">
        <v>64</v>
      </c>
      <c r="AB9" s="23" t="s">
        <v>64</v>
      </c>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38" customFormat="1" ht="104.25" customHeight="1" x14ac:dyDescent="0.25">
      <c r="A10" s="34" t="s">
        <v>28</v>
      </c>
      <c r="B10" s="34" t="s">
        <v>29</v>
      </c>
      <c r="C10" s="34" t="s">
        <v>214</v>
      </c>
      <c r="D10" s="34" t="s">
        <v>194</v>
      </c>
      <c r="E10" s="34" t="s">
        <v>32</v>
      </c>
      <c r="F10" s="35" t="s">
        <v>31</v>
      </c>
      <c r="G10" s="36" t="s">
        <v>215</v>
      </c>
      <c r="H10" s="33" t="s">
        <v>217</v>
      </c>
      <c r="I10" s="32" t="s">
        <v>216</v>
      </c>
      <c r="J10" s="42" t="s">
        <v>222</v>
      </c>
      <c r="K10" s="23" t="s">
        <v>221</v>
      </c>
      <c r="L10" s="23" t="s">
        <v>42</v>
      </c>
      <c r="M10" s="32"/>
      <c r="N10" s="32"/>
      <c r="O10" s="32"/>
      <c r="P10" s="32"/>
      <c r="Q10" s="32"/>
      <c r="R10" s="32"/>
      <c r="S10" s="32"/>
      <c r="T10" s="32"/>
      <c r="U10" s="32"/>
      <c r="V10" s="32"/>
      <c r="W10" s="32"/>
      <c r="X10" s="32"/>
      <c r="Y10" s="23" t="s">
        <v>59</v>
      </c>
      <c r="Z10" s="32" t="s">
        <v>220</v>
      </c>
      <c r="AA10" s="32" t="s">
        <v>219</v>
      </c>
      <c r="AB10" s="32" t="s">
        <v>218</v>
      </c>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row>
    <row r="11" spans="1:114" s="25" customFormat="1" ht="214.5" customHeight="1" x14ac:dyDescent="0.25">
      <c r="A11" s="27" t="s">
        <v>28</v>
      </c>
      <c r="B11" s="27" t="s">
        <v>29</v>
      </c>
      <c r="C11" s="27" t="s">
        <v>214</v>
      </c>
      <c r="D11" s="27" t="s">
        <v>194</v>
      </c>
      <c r="E11" s="27" t="s">
        <v>32</v>
      </c>
      <c r="F11" s="29" t="s">
        <v>31</v>
      </c>
      <c r="G11" s="21" t="s">
        <v>49</v>
      </c>
      <c r="H11" s="22" t="s">
        <v>40</v>
      </c>
      <c r="I11" s="23" t="s">
        <v>54</v>
      </c>
      <c r="J11" s="23" t="s">
        <v>205</v>
      </c>
      <c r="K11" s="23" t="s">
        <v>224</v>
      </c>
      <c r="L11" s="23" t="s">
        <v>42</v>
      </c>
      <c r="M11" s="24"/>
      <c r="N11" s="24"/>
      <c r="O11" s="24"/>
      <c r="P11" s="24"/>
      <c r="Q11" s="24"/>
      <c r="R11" s="24"/>
      <c r="S11" s="24"/>
      <c r="T11" s="24"/>
      <c r="U11" s="24"/>
      <c r="V11" s="24"/>
      <c r="W11" s="24"/>
      <c r="X11" s="24"/>
      <c r="Y11" s="23" t="s">
        <v>61</v>
      </c>
      <c r="Z11" s="23" t="s">
        <v>117</v>
      </c>
      <c r="AA11" s="23" t="s">
        <v>65</v>
      </c>
      <c r="AB11" s="23" t="s">
        <v>65</v>
      </c>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25" customFormat="1" ht="162.75" customHeight="1" x14ac:dyDescent="0.25">
      <c r="A12" s="27" t="s">
        <v>28</v>
      </c>
      <c r="B12" s="27" t="s">
        <v>29</v>
      </c>
      <c r="C12" s="27" t="s">
        <v>214</v>
      </c>
      <c r="D12" s="27" t="s">
        <v>194</v>
      </c>
      <c r="E12" s="27" t="s">
        <v>32</v>
      </c>
      <c r="F12" s="29" t="s">
        <v>31</v>
      </c>
      <c r="G12" s="21" t="s">
        <v>44</v>
      </c>
      <c r="H12" s="22" t="s">
        <v>40</v>
      </c>
      <c r="I12" s="23" t="s">
        <v>55</v>
      </c>
      <c r="J12" s="23" t="s">
        <v>56</v>
      </c>
      <c r="K12" s="23" t="s">
        <v>224</v>
      </c>
      <c r="L12" s="23" t="s">
        <v>42</v>
      </c>
      <c r="M12" s="24"/>
      <c r="N12" s="24"/>
      <c r="O12" s="24"/>
      <c r="P12" s="24"/>
      <c r="Q12" s="24"/>
      <c r="R12" s="24"/>
      <c r="S12" s="24"/>
      <c r="T12" s="24"/>
      <c r="U12" s="24"/>
      <c r="V12" s="24"/>
      <c r="W12" s="24"/>
      <c r="X12" s="24"/>
      <c r="Y12" s="23" t="s">
        <v>67</v>
      </c>
      <c r="Z12" s="23" t="s">
        <v>117</v>
      </c>
      <c r="AA12" s="23" t="s">
        <v>66</v>
      </c>
      <c r="AB12" s="23" t="s">
        <v>66</v>
      </c>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25" customFormat="1" ht="104.25" customHeight="1" x14ac:dyDescent="0.25">
      <c r="A13" s="27" t="s">
        <v>28</v>
      </c>
      <c r="B13" s="27" t="s">
        <v>29</v>
      </c>
      <c r="C13" s="27" t="s">
        <v>214</v>
      </c>
      <c r="D13" s="27" t="s">
        <v>195</v>
      </c>
      <c r="E13" s="27" t="s">
        <v>32</v>
      </c>
      <c r="F13" s="29" t="s">
        <v>31</v>
      </c>
      <c r="G13" s="21" t="s">
        <v>77</v>
      </c>
      <c r="H13" s="22" t="s">
        <v>40</v>
      </c>
      <c r="I13" s="23" t="s">
        <v>76</v>
      </c>
      <c r="J13" s="23" t="s">
        <v>83</v>
      </c>
      <c r="K13" s="23" t="s">
        <v>224</v>
      </c>
      <c r="L13" s="23" t="s">
        <v>42</v>
      </c>
      <c r="M13" s="24"/>
      <c r="N13" s="24"/>
      <c r="O13" s="24"/>
      <c r="P13" s="24"/>
      <c r="Q13" s="24"/>
      <c r="R13" s="24"/>
      <c r="S13" s="24"/>
      <c r="T13" s="24"/>
      <c r="U13" s="24"/>
      <c r="V13" s="24"/>
      <c r="W13" s="24"/>
      <c r="X13" s="24"/>
      <c r="Y13" s="24" t="s">
        <v>67</v>
      </c>
      <c r="Z13" s="23" t="s">
        <v>62</v>
      </c>
      <c r="AA13" s="23" t="s">
        <v>78</v>
      </c>
      <c r="AB13" s="26" t="s">
        <v>78</v>
      </c>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25" customFormat="1" ht="189" customHeight="1" x14ac:dyDescent="0.25">
      <c r="A14" s="27" t="s">
        <v>28</v>
      </c>
      <c r="B14" s="27" t="s">
        <v>29</v>
      </c>
      <c r="C14" s="27" t="s">
        <v>214</v>
      </c>
      <c r="D14" s="27" t="s">
        <v>195</v>
      </c>
      <c r="E14" s="27" t="s">
        <v>32</v>
      </c>
      <c r="F14" s="29" t="s">
        <v>31</v>
      </c>
      <c r="G14" s="21" t="s">
        <v>68</v>
      </c>
      <c r="H14" s="22" t="s">
        <v>40</v>
      </c>
      <c r="I14" s="23" t="s">
        <v>79</v>
      </c>
      <c r="J14" s="23" t="s">
        <v>82</v>
      </c>
      <c r="K14" s="23" t="s">
        <v>224</v>
      </c>
      <c r="L14" s="23" t="s">
        <v>42</v>
      </c>
      <c r="M14" s="24"/>
      <c r="N14" s="24"/>
      <c r="O14" s="24"/>
      <c r="P14" s="24"/>
      <c r="Q14" s="24"/>
      <c r="R14" s="24"/>
      <c r="S14" s="24"/>
      <c r="T14" s="24"/>
      <c r="U14" s="24"/>
      <c r="V14" s="24"/>
      <c r="W14" s="24"/>
      <c r="X14" s="24"/>
      <c r="Y14" s="24" t="s">
        <v>88</v>
      </c>
      <c r="Z14" s="23" t="s">
        <v>62</v>
      </c>
      <c r="AA14" s="23" t="s">
        <v>78</v>
      </c>
      <c r="AB14" s="26" t="s">
        <v>78</v>
      </c>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row>
    <row r="15" spans="1:114" s="25" customFormat="1" ht="156" customHeight="1" thickBot="1" x14ac:dyDescent="0.3">
      <c r="A15" s="27" t="s">
        <v>28</v>
      </c>
      <c r="B15" s="27" t="s">
        <v>29</v>
      </c>
      <c r="C15" s="27" t="s">
        <v>214</v>
      </c>
      <c r="D15" s="27" t="s">
        <v>195</v>
      </c>
      <c r="E15" s="27" t="s">
        <v>32</v>
      </c>
      <c r="F15" s="29" t="s">
        <v>31</v>
      </c>
      <c r="G15" s="25" t="s">
        <v>69</v>
      </c>
      <c r="H15" s="22" t="s">
        <v>40</v>
      </c>
      <c r="I15" s="32" t="s">
        <v>80</v>
      </c>
      <c r="J15" s="32" t="s">
        <v>81</v>
      </c>
      <c r="K15" s="23" t="s">
        <v>224</v>
      </c>
      <c r="L15" s="23" t="s">
        <v>42</v>
      </c>
      <c r="M15" s="24"/>
      <c r="N15" s="24"/>
      <c r="O15" s="24"/>
      <c r="P15" s="24"/>
      <c r="Q15" s="24"/>
      <c r="R15" s="24"/>
      <c r="S15" s="24"/>
      <c r="T15" s="24"/>
      <c r="U15" s="24"/>
      <c r="V15" s="24"/>
      <c r="W15" s="24"/>
      <c r="X15" s="24"/>
      <c r="Y15" s="24" t="s">
        <v>89</v>
      </c>
      <c r="Z15" s="23" t="s">
        <v>62</v>
      </c>
      <c r="AA15" s="23" t="s">
        <v>90</v>
      </c>
      <c r="AB15" s="23" t="s">
        <v>90</v>
      </c>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25" customFormat="1" ht="126.75" customHeight="1" thickBot="1" x14ac:dyDescent="0.3">
      <c r="A16" s="27" t="s">
        <v>33</v>
      </c>
      <c r="B16" s="27" t="s">
        <v>34</v>
      </c>
      <c r="C16" s="27" t="s">
        <v>213</v>
      </c>
      <c r="D16" s="27" t="s">
        <v>35</v>
      </c>
      <c r="E16" s="27" t="s">
        <v>32</v>
      </c>
      <c r="F16" s="30" t="s">
        <v>36</v>
      </c>
      <c r="G16" s="21" t="s">
        <v>45</v>
      </c>
      <c r="H16" s="23" t="s">
        <v>91</v>
      </c>
      <c r="I16" s="32" t="s">
        <v>80</v>
      </c>
      <c r="J16" s="23" t="s">
        <v>92</v>
      </c>
      <c r="K16" s="23" t="s">
        <v>225</v>
      </c>
      <c r="L16" s="23" t="s">
        <v>42</v>
      </c>
      <c r="M16" s="24"/>
      <c r="N16" s="24"/>
      <c r="O16" s="24"/>
      <c r="P16" s="24"/>
      <c r="Q16" s="24"/>
      <c r="R16" s="24"/>
      <c r="S16" s="24"/>
      <c r="T16" s="24"/>
      <c r="U16" s="24"/>
      <c r="V16" s="24"/>
      <c r="W16" s="24"/>
      <c r="X16" s="24"/>
      <c r="Y16" s="23" t="s">
        <v>114</v>
      </c>
      <c r="Z16" s="26" t="s">
        <v>117</v>
      </c>
      <c r="AA16" s="23" t="s">
        <v>115</v>
      </c>
      <c r="AB16" s="23" t="s">
        <v>115</v>
      </c>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row>
    <row r="17" spans="1:114" s="25" customFormat="1" ht="104.25" customHeight="1" thickBot="1" x14ac:dyDescent="0.3">
      <c r="A17" s="27" t="s">
        <v>33</v>
      </c>
      <c r="B17" s="27" t="s">
        <v>34</v>
      </c>
      <c r="C17" s="27" t="s">
        <v>213</v>
      </c>
      <c r="D17" s="27" t="s">
        <v>35</v>
      </c>
      <c r="E17" s="27" t="s">
        <v>32</v>
      </c>
      <c r="F17" s="30" t="s">
        <v>36</v>
      </c>
      <c r="G17" s="21" t="s">
        <v>70</v>
      </c>
      <c r="H17" s="22" t="s">
        <v>40</v>
      </c>
      <c r="I17" s="23" t="s">
        <v>94</v>
      </c>
      <c r="J17" s="23" t="s">
        <v>226</v>
      </c>
      <c r="K17" s="23" t="s">
        <v>224</v>
      </c>
      <c r="L17" s="23" t="s">
        <v>206</v>
      </c>
      <c r="M17" s="39"/>
      <c r="N17" s="39"/>
      <c r="O17" s="24"/>
      <c r="P17" s="39"/>
      <c r="Q17" s="39"/>
      <c r="R17" s="24"/>
      <c r="S17" s="39"/>
      <c r="T17" s="39"/>
      <c r="U17" s="39"/>
      <c r="V17" s="39"/>
      <c r="W17" s="39"/>
      <c r="X17" s="24"/>
      <c r="Y17" s="23" t="s">
        <v>116</v>
      </c>
      <c r="Z17" s="26" t="s">
        <v>188</v>
      </c>
      <c r="AA17" s="23" t="s">
        <v>118</v>
      </c>
      <c r="AB17" s="26" t="s">
        <v>118</v>
      </c>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row>
    <row r="18" spans="1:114" s="25" customFormat="1" ht="155.25" customHeight="1" x14ac:dyDescent="0.25">
      <c r="A18" s="27" t="s">
        <v>33</v>
      </c>
      <c r="B18" s="27" t="s">
        <v>34</v>
      </c>
      <c r="C18" s="27" t="s">
        <v>213</v>
      </c>
      <c r="D18" s="27" t="s">
        <v>35</v>
      </c>
      <c r="E18" s="27" t="s">
        <v>32</v>
      </c>
      <c r="F18" s="30" t="s">
        <v>36</v>
      </c>
      <c r="G18" s="31" t="s">
        <v>71</v>
      </c>
      <c r="H18" s="28" t="s">
        <v>40</v>
      </c>
      <c r="I18" s="27" t="s">
        <v>95</v>
      </c>
      <c r="J18" s="27" t="s">
        <v>119</v>
      </c>
      <c r="K18" s="23" t="s">
        <v>224</v>
      </c>
      <c r="L18" s="27" t="s">
        <v>42</v>
      </c>
      <c r="M18" s="24"/>
      <c r="N18" s="24"/>
      <c r="O18" s="24"/>
      <c r="P18" s="24"/>
      <c r="Q18" s="24"/>
      <c r="R18" s="24"/>
      <c r="S18" s="24"/>
      <c r="T18" s="24"/>
      <c r="U18" s="24"/>
      <c r="V18" s="24"/>
      <c r="W18" s="24"/>
      <c r="X18" s="24"/>
      <c r="Y18" s="27" t="s">
        <v>120</v>
      </c>
      <c r="Z18" s="23" t="s">
        <v>121</v>
      </c>
      <c r="AA18" s="23" t="s">
        <v>115</v>
      </c>
      <c r="AB18" s="23" t="s">
        <v>115</v>
      </c>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row>
    <row r="19" spans="1:114" s="25" customFormat="1" ht="138" customHeight="1" x14ac:dyDescent="0.25">
      <c r="A19" s="23" t="s">
        <v>33</v>
      </c>
      <c r="B19" s="23" t="s">
        <v>34</v>
      </c>
      <c r="C19" s="23" t="s">
        <v>213</v>
      </c>
      <c r="D19" s="23" t="s">
        <v>35</v>
      </c>
      <c r="E19" s="23" t="s">
        <v>32</v>
      </c>
      <c r="F19" s="23" t="s">
        <v>36</v>
      </c>
      <c r="G19" s="23" t="s">
        <v>72</v>
      </c>
      <c r="H19" s="22" t="s">
        <v>40</v>
      </c>
      <c r="I19" s="23" t="s">
        <v>104</v>
      </c>
      <c r="J19" s="23" t="s">
        <v>105</v>
      </c>
      <c r="K19" s="23" t="s">
        <v>224</v>
      </c>
      <c r="L19" s="23" t="s">
        <v>42</v>
      </c>
      <c r="M19" s="24"/>
      <c r="N19" s="24"/>
      <c r="O19" s="24"/>
      <c r="P19" s="24"/>
      <c r="Q19" s="24"/>
      <c r="R19" s="24"/>
      <c r="S19" s="24"/>
      <c r="T19" s="24"/>
      <c r="U19" s="24"/>
      <c r="V19" s="24"/>
      <c r="W19" s="24"/>
      <c r="X19" s="24"/>
      <c r="Y19" s="23" t="s">
        <v>189</v>
      </c>
      <c r="Z19" s="23" t="s">
        <v>121</v>
      </c>
      <c r="AA19" s="23" t="s">
        <v>122</v>
      </c>
      <c r="AB19" s="23" t="s">
        <v>115</v>
      </c>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1:114" s="25" customFormat="1" ht="119.25" customHeight="1" x14ac:dyDescent="0.25">
      <c r="A20" s="23" t="s">
        <v>33</v>
      </c>
      <c r="B20" s="23" t="s">
        <v>34</v>
      </c>
      <c r="C20" s="23" t="s">
        <v>213</v>
      </c>
      <c r="D20" s="23" t="s">
        <v>35</v>
      </c>
      <c r="E20" s="23" t="s">
        <v>32</v>
      </c>
      <c r="F20" s="23" t="s">
        <v>36</v>
      </c>
      <c r="G20" s="23" t="s">
        <v>73</v>
      </c>
      <c r="H20" s="22" t="s">
        <v>40</v>
      </c>
      <c r="I20" s="23" t="s">
        <v>106</v>
      </c>
      <c r="J20" s="23" t="s">
        <v>107</v>
      </c>
      <c r="K20" s="23" t="s">
        <v>224</v>
      </c>
      <c r="L20" s="23" t="s">
        <v>42</v>
      </c>
      <c r="M20" s="24"/>
      <c r="N20" s="24"/>
      <c r="O20" s="24"/>
      <c r="P20" s="24"/>
      <c r="Q20" s="24"/>
      <c r="R20" s="24"/>
      <c r="S20" s="24"/>
      <c r="T20" s="24"/>
      <c r="U20" s="24"/>
      <c r="V20" s="24"/>
      <c r="W20" s="24"/>
      <c r="X20" s="24"/>
      <c r="Y20" s="23" t="s">
        <v>190</v>
      </c>
      <c r="Z20" s="23" t="s">
        <v>121</v>
      </c>
      <c r="AA20" s="23" t="s">
        <v>123</v>
      </c>
      <c r="AB20" s="23" t="s">
        <v>123</v>
      </c>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row>
    <row r="21" spans="1:114" s="25" customFormat="1" ht="140.25" customHeight="1" x14ac:dyDescent="0.25">
      <c r="A21" s="23" t="s">
        <v>33</v>
      </c>
      <c r="B21" s="23" t="s">
        <v>34</v>
      </c>
      <c r="C21" s="23" t="s">
        <v>213</v>
      </c>
      <c r="D21" s="23" t="s">
        <v>35</v>
      </c>
      <c r="E21" s="23" t="s">
        <v>32</v>
      </c>
      <c r="F21" s="23" t="s">
        <v>36</v>
      </c>
      <c r="G21" s="23" t="s">
        <v>74</v>
      </c>
      <c r="H21" s="22" t="s">
        <v>40</v>
      </c>
      <c r="I21" s="23" t="s">
        <v>108</v>
      </c>
      <c r="J21" s="23" t="s">
        <v>109</v>
      </c>
      <c r="K21" s="23" t="s">
        <v>224</v>
      </c>
      <c r="L21" s="23" t="s">
        <v>42</v>
      </c>
      <c r="M21" s="24"/>
      <c r="N21" s="24"/>
      <c r="O21" s="24"/>
      <c r="P21" s="24"/>
      <c r="Q21" s="24"/>
      <c r="R21" s="43"/>
      <c r="S21" s="24"/>
      <c r="T21" s="24"/>
      <c r="U21" s="24"/>
      <c r="V21" s="24"/>
      <c r="W21" s="24"/>
      <c r="X21" s="24"/>
      <c r="Y21" s="23" t="s">
        <v>191</v>
      </c>
      <c r="Z21" s="23" t="s">
        <v>58</v>
      </c>
      <c r="AA21" s="23" t="s">
        <v>124</v>
      </c>
      <c r="AB21" s="23" t="s">
        <v>124</v>
      </c>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s="25" customFormat="1" ht="283.5" customHeight="1" x14ac:dyDescent="0.25">
      <c r="A22" s="23" t="s">
        <v>33</v>
      </c>
      <c r="B22" s="23" t="s">
        <v>34</v>
      </c>
      <c r="C22" s="23" t="s">
        <v>213</v>
      </c>
      <c r="D22" s="23" t="s">
        <v>35</v>
      </c>
      <c r="E22" s="23" t="s">
        <v>32</v>
      </c>
      <c r="F22" s="23" t="s">
        <v>36</v>
      </c>
      <c r="G22" s="23" t="s">
        <v>75</v>
      </c>
      <c r="H22" s="22" t="s">
        <v>40</v>
      </c>
      <c r="I22" s="23" t="s">
        <v>110</v>
      </c>
      <c r="J22" s="23" t="s">
        <v>111</v>
      </c>
      <c r="K22" s="23" t="s">
        <v>224</v>
      </c>
      <c r="L22" s="23" t="s">
        <v>227</v>
      </c>
      <c r="M22" s="39"/>
      <c r="N22" s="39"/>
      <c r="O22" s="39"/>
      <c r="P22" s="39"/>
      <c r="Q22" s="39"/>
      <c r="R22" s="39"/>
      <c r="S22" s="39"/>
      <c r="T22" s="39"/>
      <c r="U22" s="39"/>
      <c r="V22" s="41"/>
      <c r="W22" s="39"/>
      <c r="X22" s="39"/>
      <c r="Y22" s="23" t="s">
        <v>192</v>
      </c>
      <c r="Z22" s="23" t="s">
        <v>125</v>
      </c>
      <c r="AA22" s="23" t="s">
        <v>126</v>
      </c>
      <c r="AB22" s="26" t="s">
        <v>127</v>
      </c>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row>
    <row r="23" spans="1:114" s="25" customFormat="1" ht="130.5" customHeight="1" x14ac:dyDescent="0.25">
      <c r="A23" s="23" t="s">
        <v>33</v>
      </c>
      <c r="B23" s="23" t="s">
        <v>34</v>
      </c>
      <c r="C23" s="23" t="s">
        <v>213</v>
      </c>
      <c r="D23" s="23" t="s">
        <v>35</v>
      </c>
      <c r="E23" s="23" t="s">
        <v>32</v>
      </c>
      <c r="F23" s="23" t="s">
        <v>36</v>
      </c>
      <c r="G23" s="23" t="s">
        <v>197</v>
      </c>
      <c r="H23" s="22" t="s">
        <v>40</v>
      </c>
      <c r="I23" s="23" t="s">
        <v>112</v>
      </c>
      <c r="J23" s="23" t="s">
        <v>113</v>
      </c>
      <c r="K23" s="23" t="s">
        <v>224</v>
      </c>
      <c r="L23" s="23" t="s">
        <v>227</v>
      </c>
      <c r="M23" s="39"/>
      <c r="N23" s="39"/>
      <c r="O23" s="39"/>
      <c r="P23" s="39"/>
      <c r="Q23" s="39"/>
      <c r="R23" s="39"/>
      <c r="S23" s="39"/>
      <c r="T23" s="39"/>
      <c r="U23" s="24"/>
      <c r="V23" s="39"/>
      <c r="W23" s="39"/>
      <c r="X23" s="39"/>
      <c r="Y23" s="23" t="s">
        <v>193</v>
      </c>
      <c r="Z23" s="23" t="s">
        <v>125</v>
      </c>
      <c r="AA23" s="23" t="s">
        <v>126</v>
      </c>
      <c r="AB23" s="26" t="s">
        <v>127</v>
      </c>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row>
    <row r="24" spans="1:114" s="25" customFormat="1" ht="146.25" customHeight="1" x14ac:dyDescent="0.25">
      <c r="A24" s="23" t="s">
        <v>33</v>
      </c>
      <c r="B24" s="23" t="s">
        <v>34</v>
      </c>
      <c r="C24" s="23" t="s">
        <v>213</v>
      </c>
      <c r="D24" s="23" t="s">
        <v>35</v>
      </c>
      <c r="E24" s="23" t="s">
        <v>32</v>
      </c>
      <c r="F24" s="23" t="s">
        <v>36</v>
      </c>
      <c r="G24" s="23" t="s">
        <v>96</v>
      </c>
      <c r="H24" s="22" t="s">
        <v>40</v>
      </c>
      <c r="I24" s="23" t="s">
        <v>129</v>
      </c>
      <c r="J24" s="23" t="s">
        <v>130</v>
      </c>
      <c r="K24" s="23" t="s">
        <v>224</v>
      </c>
      <c r="L24" s="23" t="s">
        <v>42</v>
      </c>
      <c r="M24" s="24"/>
      <c r="N24" s="24"/>
      <c r="O24" s="24"/>
      <c r="P24" s="24"/>
      <c r="Q24" s="24"/>
      <c r="R24" s="24"/>
      <c r="S24" s="24"/>
      <c r="T24" s="24"/>
      <c r="U24" s="24"/>
      <c r="V24" s="24"/>
      <c r="W24" s="24"/>
      <c r="X24" s="24"/>
      <c r="Y24" s="23" t="s">
        <v>169</v>
      </c>
      <c r="Z24" s="23" t="s">
        <v>121</v>
      </c>
      <c r="AA24" s="23" t="s">
        <v>170</v>
      </c>
      <c r="AB24" s="23" t="s">
        <v>170</v>
      </c>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row>
    <row r="25" spans="1:114" s="25" customFormat="1" ht="129" customHeight="1" x14ac:dyDescent="0.25">
      <c r="A25" s="23" t="s">
        <v>33</v>
      </c>
      <c r="B25" s="23" t="s">
        <v>34</v>
      </c>
      <c r="C25" s="23" t="s">
        <v>213</v>
      </c>
      <c r="D25" s="23" t="s">
        <v>35</v>
      </c>
      <c r="E25" s="23" t="s">
        <v>32</v>
      </c>
      <c r="F25" s="23" t="s">
        <v>36</v>
      </c>
      <c r="G25" s="23" t="s">
        <v>97</v>
      </c>
      <c r="H25" s="22" t="s">
        <v>40</v>
      </c>
      <c r="I25" s="23" t="s">
        <v>131</v>
      </c>
      <c r="J25" s="23" t="s">
        <v>132</v>
      </c>
      <c r="K25" s="23" t="s">
        <v>224</v>
      </c>
      <c r="L25" s="23" t="s">
        <v>42</v>
      </c>
      <c r="M25" s="24"/>
      <c r="N25" s="24"/>
      <c r="O25" s="24"/>
      <c r="P25" s="24"/>
      <c r="Q25" s="24"/>
      <c r="R25" s="24"/>
      <c r="S25" s="24"/>
      <c r="T25" s="24"/>
      <c r="U25" s="24"/>
      <c r="V25" s="24"/>
      <c r="W25" s="24"/>
      <c r="X25" s="24"/>
      <c r="Y25" s="23" t="s">
        <v>169</v>
      </c>
      <c r="Z25" s="23" t="s">
        <v>121</v>
      </c>
      <c r="AA25" s="23" t="s">
        <v>172</v>
      </c>
      <c r="AB25" s="23" t="s">
        <v>172</v>
      </c>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spans="1:114" s="25" customFormat="1" ht="126.75" customHeight="1" x14ac:dyDescent="0.25">
      <c r="A26" s="23" t="s">
        <v>33</v>
      </c>
      <c r="B26" s="23" t="s">
        <v>34</v>
      </c>
      <c r="C26" s="23" t="s">
        <v>213</v>
      </c>
      <c r="D26" s="23" t="s">
        <v>35</v>
      </c>
      <c r="E26" s="23" t="s">
        <v>32</v>
      </c>
      <c r="F26" s="23" t="s">
        <v>36</v>
      </c>
      <c r="G26" s="23" t="s">
        <v>133</v>
      </c>
      <c r="H26" s="22" t="s">
        <v>40</v>
      </c>
      <c r="I26" s="32" t="s">
        <v>134</v>
      </c>
      <c r="J26" s="32" t="s">
        <v>135</v>
      </c>
      <c r="K26" s="23" t="s">
        <v>224</v>
      </c>
      <c r="L26" s="23" t="s">
        <v>42</v>
      </c>
      <c r="M26" s="24"/>
      <c r="N26" s="24"/>
      <c r="O26" s="24"/>
      <c r="P26" s="24"/>
      <c r="Q26" s="24"/>
      <c r="R26" s="24"/>
      <c r="S26" s="24"/>
      <c r="T26" s="24"/>
      <c r="U26" s="24"/>
      <c r="V26" s="24"/>
      <c r="W26" s="24"/>
      <c r="X26" s="24"/>
      <c r="Y26" s="23" t="s">
        <v>171</v>
      </c>
      <c r="Z26" s="23" t="s">
        <v>121</v>
      </c>
      <c r="AA26" s="23" t="s">
        <v>173</v>
      </c>
      <c r="AB26" s="23" t="s">
        <v>173</v>
      </c>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s="25" customFormat="1" ht="145.5" customHeight="1" x14ac:dyDescent="0.25">
      <c r="A27" s="23" t="s">
        <v>33</v>
      </c>
      <c r="B27" s="23" t="s">
        <v>34</v>
      </c>
      <c r="C27" s="23" t="s">
        <v>213</v>
      </c>
      <c r="D27" s="23" t="s">
        <v>37</v>
      </c>
      <c r="E27" s="23" t="s">
        <v>38</v>
      </c>
      <c r="F27" s="23" t="s">
        <v>39</v>
      </c>
      <c r="G27" s="23" t="s">
        <v>136</v>
      </c>
      <c r="H27" s="22" t="s">
        <v>137</v>
      </c>
      <c r="I27" s="23" t="s">
        <v>138</v>
      </c>
      <c r="J27" s="23" t="s">
        <v>139</v>
      </c>
      <c r="K27" s="23" t="s">
        <v>224</v>
      </c>
      <c r="L27" s="23" t="s">
        <v>42</v>
      </c>
      <c r="M27" s="24"/>
      <c r="N27" s="24"/>
      <c r="O27" s="24"/>
      <c r="P27" s="24"/>
      <c r="Q27" s="24"/>
      <c r="R27" s="24"/>
      <c r="S27" s="24"/>
      <c r="T27" s="24"/>
      <c r="U27" s="24"/>
      <c r="V27" s="24"/>
      <c r="W27" s="24"/>
      <c r="X27" s="24"/>
      <c r="Y27" s="23" t="s">
        <v>174</v>
      </c>
      <c r="Z27" s="23" t="s">
        <v>121</v>
      </c>
      <c r="AA27" s="23" t="s">
        <v>175</v>
      </c>
      <c r="AB27" s="23" t="s">
        <v>175</v>
      </c>
      <c r="AC27" s="3" t="s">
        <v>207</v>
      </c>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row>
    <row r="28" spans="1:114" s="25" customFormat="1" ht="104.25" customHeight="1" x14ac:dyDescent="0.25">
      <c r="A28" s="23" t="s">
        <v>33</v>
      </c>
      <c r="B28" s="23" t="s">
        <v>34</v>
      </c>
      <c r="C28" s="23" t="s">
        <v>213</v>
      </c>
      <c r="D28" s="23" t="s">
        <v>37</v>
      </c>
      <c r="E28" s="23" t="s">
        <v>38</v>
      </c>
      <c r="F28" s="23" t="s">
        <v>39</v>
      </c>
      <c r="G28" s="23" t="s">
        <v>98</v>
      </c>
      <c r="H28" s="22" t="s">
        <v>140</v>
      </c>
      <c r="I28" s="23" t="s">
        <v>141</v>
      </c>
      <c r="J28" s="23" t="s">
        <v>142</v>
      </c>
      <c r="K28" s="23" t="s">
        <v>224</v>
      </c>
      <c r="L28" s="23" t="s">
        <v>128</v>
      </c>
      <c r="M28" s="24"/>
      <c r="N28" s="24"/>
      <c r="O28" s="24"/>
      <c r="P28" s="24"/>
      <c r="Q28" s="24"/>
      <c r="R28" s="24"/>
      <c r="S28" s="24"/>
      <c r="T28" s="24"/>
      <c r="U28" s="24"/>
      <c r="V28" s="24"/>
      <c r="W28" s="24"/>
      <c r="X28" s="24"/>
      <c r="Y28" s="23" t="s">
        <v>176</v>
      </c>
      <c r="Z28" s="23" t="s">
        <v>121</v>
      </c>
      <c r="AA28" s="23" t="s">
        <v>126</v>
      </c>
      <c r="AB28" s="23" t="s">
        <v>126</v>
      </c>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row>
    <row r="29" spans="1:114" s="25" customFormat="1" ht="104.25" customHeight="1" x14ac:dyDescent="0.25">
      <c r="A29" s="23" t="s">
        <v>33</v>
      </c>
      <c r="B29" s="23" t="s">
        <v>34</v>
      </c>
      <c r="C29" s="23" t="s">
        <v>213</v>
      </c>
      <c r="D29" s="23" t="s">
        <v>37</v>
      </c>
      <c r="E29" s="23" t="s">
        <v>38</v>
      </c>
      <c r="F29" s="23" t="s">
        <v>39</v>
      </c>
      <c r="G29" s="23" t="s">
        <v>99</v>
      </c>
      <c r="H29" s="22" t="s">
        <v>143</v>
      </c>
      <c r="I29" s="23" t="s">
        <v>144</v>
      </c>
      <c r="J29" s="23" t="s">
        <v>145</v>
      </c>
      <c r="K29" s="23" t="s">
        <v>224</v>
      </c>
      <c r="L29" s="23" t="s">
        <v>42</v>
      </c>
      <c r="M29" s="24"/>
      <c r="N29" s="24"/>
      <c r="O29" s="24"/>
      <c r="P29" s="24"/>
      <c r="Q29" s="24"/>
      <c r="R29" s="24"/>
      <c r="S29" s="24"/>
      <c r="T29" s="24"/>
      <c r="U29" s="24"/>
      <c r="V29" s="24"/>
      <c r="W29" s="24"/>
      <c r="X29" s="24"/>
      <c r="Y29" s="23"/>
      <c r="Z29" s="23"/>
      <c r="AA29" s="23"/>
      <c r="AB29" s="2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row>
    <row r="30" spans="1:114" s="25" customFormat="1" ht="104.25" customHeight="1" x14ac:dyDescent="0.25">
      <c r="A30" s="23" t="s">
        <v>33</v>
      </c>
      <c r="B30" s="23" t="s">
        <v>34</v>
      </c>
      <c r="C30" s="23" t="s">
        <v>213</v>
      </c>
      <c r="D30" s="23" t="s">
        <v>37</v>
      </c>
      <c r="E30" s="23" t="s">
        <v>38</v>
      </c>
      <c r="F30" s="23" t="s">
        <v>39</v>
      </c>
      <c r="G30" s="23" t="s">
        <v>100</v>
      </c>
      <c r="H30" s="22" t="s">
        <v>148</v>
      </c>
      <c r="I30" s="23" t="s">
        <v>146</v>
      </c>
      <c r="J30" s="23" t="s">
        <v>147</v>
      </c>
      <c r="K30" s="23" t="s">
        <v>224</v>
      </c>
      <c r="L30" s="23" t="s">
        <v>42</v>
      </c>
      <c r="M30" s="24"/>
      <c r="N30" s="24"/>
      <c r="O30" s="24"/>
      <c r="P30" s="24"/>
      <c r="Q30" s="24"/>
      <c r="R30" s="24"/>
      <c r="S30" s="24"/>
      <c r="T30" s="24"/>
      <c r="U30" s="24"/>
      <c r="V30" s="24"/>
      <c r="W30" s="24"/>
      <c r="X30" s="24"/>
      <c r="Y30" s="23" t="s">
        <v>179</v>
      </c>
      <c r="Z30" s="23" t="s">
        <v>121</v>
      </c>
      <c r="AA30" s="23" t="s">
        <v>178</v>
      </c>
      <c r="AB30" s="23" t="s">
        <v>178</v>
      </c>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row>
    <row r="31" spans="1:114" s="25" customFormat="1" ht="104.25" customHeight="1" x14ac:dyDescent="0.25">
      <c r="A31" s="23" t="s">
        <v>33</v>
      </c>
      <c r="B31" s="23" t="s">
        <v>34</v>
      </c>
      <c r="C31" s="23" t="s">
        <v>213</v>
      </c>
      <c r="D31" s="23" t="s">
        <v>37</v>
      </c>
      <c r="E31" s="23" t="s">
        <v>38</v>
      </c>
      <c r="F31" s="23" t="s">
        <v>39</v>
      </c>
      <c r="G31" s="23" t="s">
        <v>150</v>
      </c>
      <c r="H31" s="22" t="s">
        <v>151</v>
      </c>
      <c r="I31" s="23" t="s">
        <v>149</v>
      </c>
      <c r="J31" s="32" t="s">
        <v>180</v>
      </c>
      <c r="K31" s="32" t="s">
        <v>224</v>
      </c>
      <c r="L31" s="32" t="s">
        <v>42</v>
      </c>
      <c r="M31" s="24"/>
      <c r="N31" s="24"/>
      <c r="O31" s="24"/>
      <c r="P31" s="24"/>
      <c r="Q31" s="24"/>
      <c r="R31" s="24"/>
      <c r="S31" s="24"/>
      <c r="T31" s="24"/>
      <c r="U31" s="24"/>
      <c r="V31" s="24"/>
      <c r="W31" s="24"/>
      <c r="X31" s="24"/>
      <c r="Y31" s="23" t="s">
        <v>177</v>
      </c>
      <c r="Z31" s="23" t="s">
        <v>121</v>
      </c>
      <c r="AA31" s="23" t="s">
        <v>178</v>
      </c>
      <c r="AB31" s="23" t="s">
        <v>178</v>
      </c>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row>
    <row r="32" spans="1:114" s="25" customFormat="1" ht="104.25" customHeight="1" x14ac:dyDescent="0.25">
      <c r="A32" s="23" t="s">
        <v>33</v>
      </c>
      <c r="B32" s="23" t="s">
        <v>34</v>
      </c>
      <c r="C32" s="23" t="s">
        <v>213</v>
      </c>
      <c r="D32" s="23" t="s">
        <v>37</v>
      </c>
      <c r="E32" s="23" t="s">
        <v>38</v>
      </c>
      <c r="F32" s="23" t="s">
        <v>39</v>
      </c>
      <c r="G32" s="23" t="s">
        <v>101</v>
      </c>
      <c r="H32" s="22" t="s">
        <v>154</v>
      </c>
      <c r="I32" s="23" t="s">
        <v>152</v>
      </c>
      <c r="J32" s="23" t="s">
        <v>153</v>
      </c>
      <c r="K32" s="23" t="s">
        <v>224</v>
      </c>
      <c r="L32" s="23" t="s">
        <v>42</v>
      </c>
      <c r="M32" s="24"/>
      <c r="N32" s="24"/>
      <c r="O32" s="24"/>
      <c r="P32" s="24"/>
      <c r="Q32" s="24"/>
      <c r="R32" s="24"/>
      <c r="S32" s="24"/>
      <c r="T32" s="24"/>
      <c r="U32" s="24"/>
      <c r="V32" s="24"/>
      <c r="W32" s="24"/>
      <c r="X32" s="24"/>
      <c r="Y32" s="23" t="s">
        <v>171</v>
      </c>
      <c r="Z32" s="23" t="s">
        <v>121</v>
      </c>
      <c r="AA32" s="23" t="s">
        <v>181</v>
      </c>
      <c r="AB32" s="23" t="s">
        <v>181</v>
      </c>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row>
    <row r="33" spans="1:114" s="25" customFormat="1" ht="104.25" customHeight="1" x14ac:dyDescent="0.25">
      <c r="A33" s="23" t="s">
        <v>33</v>
      </c>
      <c r="B33" s="23" t="s">
        <v>34</v>
      </c>
      <c r="C33" s="23" t="s">
        <v>213</v>
      </c>
      <c r="D33" s="23" t="s">
        <v>37</v>
      </c>
      <c r="E33" s="23" t="s">
        <v>38</v>
      </c>
      <c r="F33" s="23" t="s">
        <v>39</v>
      </c>
      <c r="G33" s="23" t="s">
        <v>155</v>
      </c>
      <c r="H33" s="22" t="s">
        <v>156</v>
      </c>
      <c r="I33" s="23" t="s">
        <v>157</v>
      </c>
      <c r="J33" s="23" t="s">
        <v>223</v>
      </c>
      <c r="K33" s="23" t="s">
        <v>41</v>
      </c>
      <c r="L33" s="23" t="s">
        <v>42</v>
      </c>
      <c r="M33" s="24"/>
      <c r="N33" s="24"/>
      <c r="O33" s="24"/>
      <c r="P33" s="24"/>
      <c r="Q33" s="24"/>
      <c r="R33" s="24"/>
      <c r="S33" s="24"/>
      <c r="T33" s="24"/>
      <c r="U33" s="24"/>
      <c r="V33" s="24"/>
      <c r="W33" s="24"/>
      <c r="X33" s="24"/>
      <c r="Y33" s="23" t="s">
        <v>171</v>
      </c>
      <c r="Z33" s="23" t="s">
        <v>121</v>
      </c>
      <c r="AA33" s="23" t="s">
        <v>182</v>
      </c>
      <c r="AB33" s="23" t="s">
        <v>182</v>
      </c>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row>
    <row r="34" spans="1:114" s="25" customFormat="1" ht="104.25" customHeight="1" x14ac:dyDescent="0.25">
      <c r="A34" s="23" t="s">
        <v>33</v>
      </c>
      <c r="B34" s="23" t="s">
        <v>34</v>
      </c>
      <c r="C34" s="23" t="s">
        <v>213</v>
      </c>
      <c r="D34" s="23" t="s">
        <v>37</v>
      </c>
      <c r="E34" s="23" t="s">
        <v>38</v>
      </c>
      <c r="F34" s="23" t="s">
        <v>39</v>
      </c>
      <c r="G34" s="23" t="s">
        <v>102</v>
      </c>
      <c r="H34" s="22" t="s">
        <v>159</v>
      </c>
      <c r="I34" s="23" t="s">
        <v>158</v>
      </c>
      <c r="J34" s="32" t="s">
        <v>160</v>
      </c>
      <c r="K34" s="23" t="s">
        <v>224</v>
      </c>
      <c r="L34" s="23" t="s">
        <v>128</v>
      </c>
      <c r="M34" s="24"/>
      <c r="N34" s="24"/>
      <c r="O34" s="24"/>
      <c r="P34" s="24"/>
      <c r="Q34" s="24"/>
      <c r="R34" s="24"/>
      <c r="S34" s="24"/>
      <c r="T34" s="24"/>
      <c r="U34" s="24"/>
      <c r="V34" s="24"/>
      <c r="W34" s="24"/>
      <c r="X34" s="24"/>
      <c r="Y34" s="23" t="s">
        <v>183</v>
      </c>
      <c r="Z34" s="23" t="s">
        <v>58</v>
      </c>
      <c r="AA34" s="23" t="s">
        <v>184</v>
      </c>
      <c r="AB34" s="23" t="s">
        <v>184</v>
      </c>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row>
    <row r="35" spans="1:114" s="25" customFormat="1" ht="104.25" customHeight="1" x14ac:dyDescent="0.25">
      <c r="A35" s="23" t="s">
        <v>33</v>
      </c>
      <c r="B35" s="23" t="s">
        <v>34</v>
      </c>
      <c r="C35" s="23" t="s">
        <v>213</v>
      </c>
      <c r="D35" s="23" t="s">
        <v>37</v>
      </c>
      <c r="E35" s="23" t="s">
        <v>38</v>
      </c>
      <c r="F35" s="23" t="s">
        <v>39</v>
      </c>
      <c r="G35" s="23" t="s">
        <v>199</v>
      </c>
      <c r="H35" s="22" t="s">
        <v>40</v>
      </c>
      <c r="I35" s="23" t="s">
        <v>201</v>
      </c>
      <c r="J35" s="23" t="s">
        <v>200</v>
      </c>
      <c r="K35" s="23" t="s">
        <v>224</v>
      </c>
      <c r="L35" s="23" t="s">
        <v>42</v>
      </c>
      <c r="M35" s="24"/>
      <c r="N35" s="24"/>
      <c r="O35" s="24"/>
      <c r="P35" s="24"/>
      <c r="Q35" s="24"/>
      <c r="R35" s="24"/>
      <c r="S35" s="24"/>
      <c r="T35" s="24"/>
      <c r="U35" s="24"/>
      <c r="V35" s="24"/>
      <c r="W35" s="24"/>
      <c r="X35" s="24"/>
      <c r="Y35" s="23" t="s">
        <v>202</v>
      </c>
      <c r="Z35" s="23" t="s">
        <v>58</v>
      </c>
      <c r="AA35" s="23" t="s">
        <v>184</v>
      </c>
      <c r="AB35" s="23" t="s">
        <v>184</v>
      </c>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row>
    <row r="36" spans="1:114" s="25" customFormat="1" ht="104.25" customHeight="1" x14ac:dyDescent="0.25">
      <c r="A36" s="23" t="s">
        <v>33</v>
      </c>
      <c r="B36" s="23" t="s">
        <v>34</v>
      </c>
      <c r="C36" s="23" t="s">
        <v>213</v>
      </c>
      <c r="D36" s="23" t="s">
        <v>37</v>
      </c>
      <c r="E36" s="23" t="s">
        <v>38</v>
      </c>
      <c r="F36" s="23" t="s">
        <v>39</v>
      </c>
      <c r="G36" s="23" t="s">
        <v>198</v>
      </c>
      <c r="H36" s="22" t="s">
        <v>161</v>
      </c>
      <c r="I36" s="23" t="s">
        <v>162</v>
      </c>
      <c r="J36" s="23" t="s">
        <v>163</v>
      </c>
      <c r="K36" s="23" t="s">
        <v>224</v>
      </c>
      <c r="L36" s="23" t="s">
        <v>42</v>
      </c>
      <c r="M36" s="24"/>
      <c r="N36" s="24"/>
      <c r="O36" s="24"/>
      <c r="P36" s="24"/>
      <c r="Q36" s="24"/>
      <c r="R36" s="24"/>
      <c r="S36" s="24"/>
      <c r="T36" s="24"/>
      <c r="U36" s="24"/>
      <c r="V36" s="24"/>
      <c r="W36" s="24"/>
      <c r="X36" s="24"/>
      <c r="Y36" s="23" t="s">
        <v>185</v>
      </c>
      <c r="Z36" s="23" t="s">
        <v>58</v>
      </c>
      <c r="AA36" s="23" t="s">
        <v>182</v>
      </c>
      <c r="AB36" s="23" t="s">
        <v>182</v>
      </c>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row>
    <row r="37" spans="1:114" s="25" customFormat="1" ht="104.25" customHeight="1" x14ac:dyDescent="0.25">
      <c r="A37" s="23" t="s">
        <v>28</v>
      </c>
      <c r="B37" s="23" t="s">
        <v>29</v>
      </c>
      <c r="C37" s="23" t="s">
        <v>214</v>
      </c>
      <c r="D37" s="23" t="s">
        <v>30</v>
      </c>
      <c r="E37" s="23" t="s">
        <v>32</v>
      </c>
      <c r="F37" s="23" t="s">
        <v>36</v>
      </c>
      <c r="G37" s="22" t="s">
        <v>103</v>
      </c>
      <c r="H37" s="22" t="s">
        <v>164</v>
      </c>
      <c r="I37" s="23" t="s">
        <v>166</v>
      </c>
      <c r="J37" s="23" t="s">
        <v>167</v>
      </c>
      <c r="K37" s="23" t="s">
        <v>224</v>
      </c>
      <c r="L37" s="23" t="s">
        <v>42</v>
      </c>
      <c r="M37" s="24"/>
      <c r="N37" s="24"/>
      <c r="O37" s="24"/>
      <c r="P37" s="24"/>
      <c r="Q37" s="24"/>
      <c r="R37" s="24"/>
      <c r="S37" s="24"/>
      <c r="T37" s="24"/>
      <c r="U37" s="24"/>
      <c r="V37" s="24"/>
      <c r="W37" s="24"/>
      <c r="X37" s="24"/>
      <c r="Y37" s="23" t="s">
        <v>183</v>
      </c>
      <c r="Z37" s="23" t="s">
        <v>121</v>
      </c>
      <c r="AA37" s="23" t="s">
        <v>184</v>
      </c>
      <c r="AB37" s="23" t="s">
        <v>184</v>
      </c>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row>
    <row r="38" spans="1:114" s="38" customFormat="1" ht="147" customHeight="1" x14ac:dyDescent="0.25">
      <c r="A38" s="32" t="s">
        <v>28</v>
      </c>
      <c r="B38" s="32" t="s">
        <v>29</v>
      </c>
      <c r="C38" s="32" t="s">
        <v>214</v>
      </c>
      <c r="D38" s="32" t="s">
        <v>30</v>
      </c>
      <c r="E38" s="32" t="s">
        <v>32</v>
      </c>
      <c r="F38" s="32" t="s">
        <v>36</v>
      </c>
      <c r="G38" s="33" t="s">
        <v>203</v>
      </c>
      <c r="H38" s="33" t="s">
        <v>165</v>
      </c>
      <c r="I38" s="32" t="s">
        <v>168</v>
      </c>
      <c r="J38" s="23" t="s">
        <v>228</v>
      </c>
      <c r="K38" s="23" t="s">
        <v>224</v>
      </c>
      <c r="L38" s="23" t="s">
        <v>42</v>
      </c>
      <c r="M38" s="24"/>
      <c r="N38" s="24"/>
      <c r="O38" s="24"/>
      <c r="P38" s="24"/>
      <c r="Q38" s="24"/>
      <c r="R38" s="24"/>
      <c r="S38" s="24"/>
      <c r="T38" s="24"/>
      <c r="U38" s="24"/>
      <c r="V38" s="24"/>
      <c r="W38" s="24"/>
      <c r="X38" s="24"/>
      <c r="Y38" s="23" t="s">
        <v>186</v>
      </c>
      <c r="Z38" s="32" t="s">
        <v>121</v>
      </c>
      <c r="AA38" s="32" t="s">
        <v>187</v>
      </c>
      <c r="AB38" s="32" t="s">
        <v>187</v>
      </c>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row>
    <row r="39" spans="1:114" s="6" customFormat="1" ht="32.25" customHeight="1" x14ac:dyDescent="0.25">
      <c r="D39" s="13"/>
      <c r="E39" s="5"/>
      <c r="F39" s="4"/>
      <c r="G39" s="4"/>
      <c r="H39" s="4"/>
      <c r="I39" s="4"/>
      <c r="J39" s="4"/>
      <c r="K39" s="4"/>
      <c r="L39" s="4"/>
      <c r="M39" s="4"/>
      <c r="N39" s="4"/>
      <c r="O39" s="4"/>
      <c r="P39" s="4"/>
      <c r="Q39" s="4"/>
      <c r="R39" s="4"/>
      <c r="S39" s="4"/>
      <c r="T39" s="4"/>
      <c r="U39" s="4"/>
      <c r="V39" s="4"/>
      <c r="W39" s="4"/>
      <c r="X39" s="4"/>
      <c r="Y39" s="7"/>
      <c r="Z39" s="4"/>
      <c r="AA39" s="4"/>
      <c r="AB39" s="4"/>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row>
    <row r="40" spans="1:114" s="6" customFormat="1" ht="32.25" customHeight="1" x14ac:dyDescent="0.25">
      <c r="D40" s="13"/>
      <c r="E40" s="5"/>
      <c r="F40" s="4"/>
      <c r="G40" s="4"/>
      <c r="H40" s="4"/>
      <c r="I40" s="4"/>
      <c r="J40" s="4"/>
      <c r="K40" s="4"/>
      <c r="L40" s="4"/>
      <c r="M40" s="4"/>
      <c r="N40" s="4"/>
      <c r="O40" s="4"/>
      <c r="P40" s="4"/>
      <c r="Q40" s="4"/>
      <c r="R40" s="4"/>
      <c r="S40" s="4"/>
      <c r="T40" s="4"/>
      <c r="U40" s="4" t="s">
        <v>229</v>
      </c>
      <c r="V40" s="4"/>
      <c r="W40" s="4"/>
      <c r="X40" s="4"/>
      <c r="Y40" s="7"/>
      <c r="Z40" s="4"/>
      <c r="AA40" s="4"/>
      <c r="AB40" s="4"/>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row>
    <row r="41" spans="1:114" s="6" customFormat="1" ht="32.25" customHeight="1" x14ac:dyDescent="0.25">
      <c r="D41" s="13"/>
      <c r="E41" s="5"/>
      <c r="F41" s="4"/>
      <c r="G41" s="4"/>
      <c r="H41" s="4"/>
      <c r="I41" s="4"/>
      <c r="J41" s="4"/>
      <c r="K41" s="4"/>
      <c r="L41" s="4"/>
      <c r="M41" s="4"/>
      <c r="N41" s="4"/>
      <c r="O41" s="4"/>
      <c r="P41" s="4"/>
      <c r="Q41" s="4"/>
      <c r="R41" s="4"/>
      <c r="S41" s="4"/>
      <c r="T41" s="4"/>
      <c r="U41" s="4"/>
      <c r="V41" s="4"/>
      <c r="W41" s="4"/>
      <c r="X41" s="4"/>
      <c r="Y41" s="7"/>
      <c r="Z41" s="4"/>
      <c r="AA41" s="4"/>
      <c r="AB41" s="4"/>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row>
    <row r="42" spans="1:114" s="6" customFormat="1" ht="32.25" customHeight="1" x14ac:dyDescent="0.25">
      <c r="D42" s="13"/>
      <c r="E42" s="5"/>
      <c r="F42" s="4"/>
      <c r="G42" s="4"/>
      <c r="H42" s="4"/>
      <c r="I42" s="4"/>
      <c r="J42" s="4"/>
      <c r="K42" s="4"/>
      <c r="L42" s="4"/>
      <c r="M42" s="4"/>
      <c r="N42" s="4"/>
      <c r="O42" s="4"/>
      <c r="P42" s="4"/>
      <c r="Q42" s="4"/>
      <c r="R42" s="4"/>
      <c r="S42" s="4"/>
      <c r="T42" s="4"/>
      <c r="U42" s="4"/>
      <c r="V42" s="4"/>
      <c r="W42" s="4"/>
      <c r="X42" s="4"/>
      <c r="Y42" s="7"/>
      <c r="Z42" s="4"/>
      <c r="AA42" s="4"/>
      <c r="AB42" s="4"/>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row>
    <row r="43" spans="1:114" s="6" customFormat="1" ht="32.25" customHeight="1" x14ac:dyDescent="0.25">
      <c r="D43" s="13"/>
      <c r="E43" s="5"/>
      <c r="F43" s="4"/>
      <c r="G43" s="4"/>
      <c r="H43" s="4"/>
      <c r="I43" s="4"/>
      <c r="J43" s="4"/>
      <c r="K43" s="4"/>
      <c r="L43" s="4"/>
      <c r="M43" s="4"/>
      <c r="N43" s="4"/>
      <c r="O43" s="4"/>
      <c r="P43" s="4"/>
      <c r="Q43" s="4"/>
      <c r="R43" s="4"/>
      <c r="S43" s="4"/>
      <c r="T43" s="4"/>
      <c r="U43" s="4"/>
      <c r="V43" s="4"/>
      <c r="W43" s="4"/>
      <c r="X43" s="4"/>
      <c r="Y43" s="7"/>
      <c r="Z43" s="4"/>
      <c r="AA43" s="4"/>
      <c r="AB43" s="4"/>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row>
    <row r="44" spans="1:114" s="6" customFormat="1" ht="32.25" customHeight="1" x14ac:dyDescent="0.25">
      <c r="D44" s="13"/>
      <c r="E44" s="5"/>
      <c r="F44" s="4"/>
      <c r="G44" s="4"/>
      <c r="H44" s="4"/>
      <c r="I44" s="4"/>
      <c r="J44" s="4"/>
      <c r="K44" s="4"/>
      <c r="L44" s="4"/>
      <c r="M44" s="4"/>
      <c r="N44" s="4"/>
      <c r="O44" s="4"/>
      <c r="P44" s="4"/>
      <c r="Q44" s="4"/>
      <c r="R44" s="4"/>
      <c r="S44" s="4"/>
      <c r="T44" s="4"/>
      <c r="U44" s="4"/>
      <c r="V44" s="4"/>
      <c r="W44" s="4"/>
      <c r="X44" s="4"/>
      <c r="Y44" s="7"/>
      <c r="Z44" s="4"/>
      <c r="AA44" s="4"/>
      <c r="AB44" s="4"/>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row>
    <row r="45" spans="1:114" s="6" customFormat="1" ht="32.25" customHeight="1" x14ac:dyDescent="0.25">
      <c r="D45" s="13"/>
      <c r="E45" s="5"/>
      <c r="F45" s="4"/>
      <c r="G45" s="4"/>
      <c r="H45" s="4"/>
      <c r="I45" s="4"/>
      <c r="J45" s="4"/>
      <c r="K45" s="4"/>
      <c r="L45" s="4"/>
      <c r="M45" s="4"/>
      <c r="N45" s="4"/>
      <c r="O45" s="4"/>
      <c r="P45" s="4"/>
      <c r="Q45" s="4"/>
      <c r="R45" s="4"/>
      <c r="S45" s="4"/>
      <c r="T45" s="4"/>
      <c r="U45" s="4"/>
      <c r="V45" s="4"/>
      <c r="W45" s="4"/>
      <c r="X45" s="4"/>
      <c r="Y45" s="7"/>
      <c r="Z45" s="4"/>
      <c r="AA45" s="4"/>
      <c r="AB45" s="4"/>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row>
    <row r="46" spans="1:114" s="6" customFormat="1" ht="32.25" customHeight="1" x14ac:dyDescent="0.25">
      <c r="D46" s="13"/>
      <c r="E46" s="5"/>
      <c r="F46" s="4"/>
      <c r="G46" s="4"/>
      <c r="H46" s="4"/>
      <c r="I46" s="4"/>
      <c r="J46" s="4"/>
      <c r="K46" s="4"/>
      <c r="L46" s="4"/>
      <c r="M46" s="4"/>
      <c r="N46" s="4"/>
      <c r="O46" s="4"/>
      <c r="P46" s="4"/>
      <c r="Q46" s="4"/>
      <c r="R46" s="4"/>
      <c r="S46" s="4"/>
      <c r="T46" s="4"/>
      <c r="U46" s="4"/>
      <c r="V46" s="4"/>
      <c r="W46" s="4"/>
      <c r="X46" s="4"/>
      <c r="Y46" s="7"/>
      <c r="Z46" s="4"/>
      <c r="AA46" s="4"/>
      <c r="AB46" s="4"/>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row>
    <row r="47" spans="1:114" s="6" customFormat="1" ht="32.25" customHeight="1" x14ac:dyDescent="0.25">
      <c r="D47" s="13"/>
      <c r="E47" s="5"/>
      <c r="F47" s="4"/>
      <c r="G47" s="4"/>
      <c r="H47" s="4"/>
      <c r="I47" s="4"/>
      <c r="J47" s="4"/>
      <c r="K47" s="4"/>
      <c r="L47" s="4"/>
      <c r="M47" s="4"/>
      <c r="N47" s="4"/>
      <c r="O47" s="4"/>
      <c r="P47" s="4"/>
      <c r="Q47" s="4"/>
      <c r="R47" s="4"/>
      <c r="S47" s="4"/>
      <c r="T47" s="4"/>
      <c r="U47" s="4"/>
      <c r="V47" s="4"/>
      <c r="W47" s="4"/>
      <c r="X47" s="4"/>
      <c r="Y47" s="7"/>
      <c r="Z47" s="4"/>
      <c r="AA47" s="4"/>
      <c r="AB47" s="4"/>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row>
    <row r="48" spans="1:114" s="6" customFormat="1" ht="32.25" customHeight="1" x14ac:dyDescent="0.25">
      <c r="D48" s="13"/>
      <c r="E48" s="5"/>
      <c r="F48" s="4"/>
      <c r="G48" s="4"/>
      <c r="H48" s="4"/>
      <c r="I48" s="4"/>
      <c r="J48" s="4"/>
      <c r="K48" s="4"/>
      <c r="L48" s="4"/>
      <c r="M48" s="4"/>
      <c r="N48" s="4"/>
      <c r="O48" s="4"/>
      <c r="P48" s="4"/>
      <c r="Q48" s="4"/>
      <c r="R48" s="4"/>
      <c r="S48" s="4"/>
      <c r="T48" s="4"/>
      <c r="U48" s="4"/>
      <c r="V48" s="4"/>
      <c r="W48" s="4"/>
      <c r="X48" s="4"/>
      <c r="Y48" s="7"/>
      <c r="Z48" s="4"/>
      <c r="AA48" s="4"/>
      <c r="AB48" s="4"/>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row>
    <row r="49" spans="4:114" s="6" customFormat="1" ht="32.25" customHeight="1" x14ac:dyDescent="0.25">
      <c r="D49" s="13"/>
      <c r="E49" s="5"/>
      <c r="F49" s="4"/>
      <c r="G49" s="4"/>
      <c r="H49" s="4"/>
      <c r="I49" s="4"/>
      <c r="J49" s="4"/>
      <c r="K49" s="4"/>
      <c r="L49" s="4"/>
      <c r="M49" s="4"/>
      <c r="N49" s="4"/>
      <c r="O49" s="4"/>
      <c r="P49" s="4"/>
      <c r="Q49" s="4"/>
      <c r="R49" s="4"/>
      <c r="S49" s="4"/>
      <c r="T49" s="4"/>
      <c r="U49" s="4"/>
      <c r="V49" s="4"/>
      <c r="W49" s="4"/>
      <c r="X49" s="4"/>
      <c r="Y49" s="7"/>
      <c r="Z49" s="4"/>
      <c r="AA49" s="4"/>
      <c r="AB49" s="4"/>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row>
    <row r="52" spans="4:114" ht="99.75" customHeight="1" x14ac:dyDescent="0.25">
      <c r="H52" s="4">
        <f>50*50/100</f>
        <v>25</v>
      </c>
    </row>
    <row r="53" spans="4:114" ht="99.75" customHeight="1" x14ac:dyDescent="0.25">
      <c r="H53" s="4">
        <f>50*0.5</f>
        <v>25</v>
      </c>
    </row>
  </sheetData>
  <autoFilter ref="A5:AB38"/>
  <mergeCells count="19">
    <mergeCell ref="AB4:AB5"/>
    <mergeCell ref="H4:H5"/>
    <mergeCell ref="I4:I5"/>
    <mergeCell ref="J4:J5"/>
    <mergeCell ref="K4:K5"/>
    <mergeCell ref="L4:L5"/>
    <mergeCell ref="M4:X4"/>
    <mergeCell ref="D1:AB1"/>
    <mergeCell ref="A3:D3"/>
    <mergeCell ref="E4:E5"/>
    <mergeCell ref="F4:F5"/>
    <mergeCell ref="G4:G5"/>
    <mergeCell ref="A2:D2"/>
    <mergeCell ref="A4:A5"/>
    <mergeCell ref="B4:B5"/>
    <mergeCell ref="D4:D5"/>
    <mergeCell ref="Y4:Y5"/>
    <mergeCell ref="Z4:Z5"/>
    <mergeCell ref="AA4:AA5"/>
  </mergeCells>
  <conditionalFormatting sqref="M6">
    <cfRule type="cellIs" dxfId="149" priority="174" operator="between">
      <formula>0</formula>
      <formula>79%</formula>
    </cfRule>
    <cfRule type="cellIs" dxfId="148" priority="173" operator="between">
      <formula>0.8</formula>
      <formula>0.99</formula>
    </cfRule>
    <cfRule type="cellIs" dxfId="147" priority="172" operator="equal">
      <formula>1</formula>
    </cfRule>
  </conditionalFormatting>
  <conditionalFormatting sqref="N6:X6">
    <cfRule type="cellIs" dxfId="146" priority="169" operator="equal">
      <formula>1</formula>
    </cfRule>
    <cfRule type="cellIs" dxfId="145" priority="170" operator="between">
      <formula>0.8</formula>
      <formula>0.99</formula>
    </cfRule>
    <cfRule type="cellIs" dxfId="144" priority="171" operator="between">
      <formula>0</formula>
      <formula>79%</formula>
    </cfRule>
  </conditionalFormatting>
  <conditionalFormatting sqref="M33">
    <cfRule type="cellIs" dxfId="143" priority="166" operator="equal">
      <formula>1</formula>
    </cfRule>
    <cfRule type="cellIs" dxfId="142" priority="167" operator="between">
      <formula>0.8</formula>
      <formula>0.99</formula>
    </cfRule>
    <cfRule type="cellIs" dxfId="141" priority="168" operator="between">
      <formula>0</formula>
      <formula>79%</formula>
    </cfRule>
  </conditionalFormatting>
  <conditionalFormatting sqref="N33:X33">
    <cfRule type="cellIs" dxfId="140" priority="163" operator="equal">
      <formula>1</formula>
    </cfRule>
    <cfRule type="cellIs" dxfId="139" priority="164" operator="between">
      <formula>0.8</formula>
      <formula>0.99</formula>
    </cfRule>
    <cfRule type="cellIs" dxfId="138" priority="165" operator="between">
      <formula>0</formula>
      <formula>79%</formula>
    </cfRule>
  </conditionalFormatting>
  <conditionalFormatting sqref="M8">
    <cfRule type="cellIs" dxfId="137" priority="162" operator="between">
      <formula>0</formula>
      <formula>74%</formula>
    </cfRule>
    <cfRule type="cellIs" dxfId="136" priority="161" operator="between">
      <formula>0.75</formula>
      <formula>99%</formula>
    </cfRule>
    <cfRule type="cellIs" dxfId="135" priority="160" operator="equal">
      <formula>1</formula>
    </cfRule>
  </conditionalFormatting>
  <conditionalFormatting sqref="N8:X8">
    <cfRule type="cellIs" dxfId="134" priority="157" operator="equal">
      <formula>1</formula>
    </cfRule>
    <cfRule type="cellIs" dxfId="133" priority="158" operator="between">
      <formula>0.75</formula>
      <formula>99%</formula>
    </cfRule>
    <cfRule type="cellIs" dxfId="132" priority="159" operator="between">
      <formula>0</formula>
      <formula>74%</formula>
    </cfRule>
  </conditionalFormatting>
  <conditionalFormatting sqref="V9:X9">
    <cfRule type="cellIs" dxfId="131" priority="151" operator="equal">
      <formula>1</formula>
    </cfRule>
    <cfRule type="cellIs" dxfId="130" priority="152" operator="between">
      <formula>0.75</formula>
      <formula>99%</formula>
    </cfRule>
    <cfRule type="cellIs" dxfId="129" priority="153" operator="between">
      <formula>0</formula>
      <formula>74%</formula>
    </cfRule>
  </conditionalFormatting>
  <conditionalFormatting sqref="N18:N21 V11:W16 X11:X21 P18:Q21 P19:R19 N11:R12 P15:Q16 N15:N16 O15:O21 V36:X36 S12:U12 S14:T14 R14:R21 S15 S16:U16 S18:W21 N24:X35 N37:X38">
    <cfRule type="cellIs" dxfId="128" priority="148" operator="equal">
      <formula>1</formula>
    </cfRule>
    <cfRule type="cellIs" dxfId="127" priority="149" operator="between">
      <formula>0.75</formula>
      <formula>99%</formula>
    </cfRule>
    <cfRule type="cellIs" dxfId="126" priority="150" operator="between">
      <formula>0</formula>
      <formula>74%</formula>
    </cfRule>
  </conditionalFormatting>
  <conditionalFormatting sqref="M18:M21 M24:M38 M11:M12 M15">
    <cfRule type="cellIs" dxfId="125" priority="145" operator="equal">
      <formula>1</formula>
    </cfRule>
    <cfRule type="cellIs" dxfId="124" priority="146" operator="between">
      <formula>0.75</formula>
      <formula>99%</formula>
    </cfRule>
    <cfRule type="cellIs" dxfId="123" priority="147" operator="between">
      <formula>0</formula>
      <formula>74%</formula>
    </cfRule>
  </conditionalFormatting>
  <conditionalFormatting sqref="X7">
    <cfRule type="cellIs" dxfId="122" priority="136" operator="equal">
      <formula>1</formula>
    </cfRule>
    <cfRule type="cellIs" dxfId="121" priority="137" operator="between">
      <formula>0.75</formula>
      <formula>99%</formula>
    </cfRule>
    <cfRule type="cellIs" dxfId="120" priority="138" operator="between">
      <formula>0</formula>
      <formula>74%</formula>
    </cfRule>
  </conditionalFormatting>
  <conditionalFormatting sqref="R28:X28">
    <cfRule type="cellIs" dxfId="119" priority="133" operator="equal">
      <formula>1</formula>
    </cfRule>
    <cfRule type="cellIs" dxfId="118" priority="134" operator="between">
      <formula>0.75</formula>
      <formula>99%</formula>
    </cfRule>
    <cfRule type="cellIs" dxfId="117" priority="135" operator="between">
      <formula>0</formula>
      <formula>74%</formula>
    </cfRule>
  </conditionalFormatting>
  <conditionalFormatting sqref="N16:X16">
    <cfRule type="cellIs" dxfId="116" priority="127" operator="greaterThan">
      <formula>0.75</formula>
    </cfRule>
    <cfRule type="cellIs" dxfId="115" priority="128" operator="between">
      <formula>0.5</formula>
      <formula>0.75</formula>
    </cfRule>
    <cfRule type="cellIs" dxfId="114" priority="129" operator="between">
      <formula>0</formula>
      <formula>0.49</formula>
    </cfRule>
  </conditionalFormatting>
  <conditionalFormatting sqref="R7">
    <cfRule type="cellIs" dxfId="113" priority="124" operator="equal">
      <formula>1</formula>
    </cfRule>
    <cfRule type="cellIs" dxfId="112" priority="125" operator="between">
      <formula>0.8</formula>
      <formula>0.99</formula>
    </cfRule>
    <cfRule type="cellIs" dxfId="111" priority="126" operator="between">
      <formula>0</formula>
      <formula>79%</formula>
    </cfRule>
  </conditionalFormatting>
  <conditionalFormatting sqref="N11:R11">
    <cfRule type="cellIs" dxfId="110" priority="121" operator="equal">
      <formula>1</formula>
    </cfRule>
    <cfRule type="cellIs" dxfId="109" priority="122" operator="between">
      <formula>0.75</formula>
      <formula>99%</formula>
    </cfRule>
    <cfRule type="cellIs" dxfId="108" priority="123" operator="between">
      <formula>0</formula>
      <formula>74%</formula>
    </cfRule>
  </conditionalFormatting>
  <conditionalFormatting sqref="R17">
    <cfRule type="cellIs" dxfId="107" priority="118" operator="greaterThan">
      <formula>0.75</formula>
    </cfRule>
    <cfRule type="cellIs" dxfId="106" priority="119" operator="between">
      <formula>0.5</formula>
      <formula>0.75</formula>
    </cfRule>
    <cfRule type="cellIs" dxfId="105" priority="120" operator="between">
      <formula>0</formula>
      <formula>0.49</formula>
    </cfRule>
  </conditionalFormatting>
  <conditionalFormatting sqref="R20">
    <cfRule type="cellIs" dxfId="104" priority="115" operator="greaterThan">
      <formula>0.75</formula>
    </cfRule>
    <cfRule type="cellIs" dxfId="103" priority="116" operator="between">
      <formula>0.5</formula>
      <formula>0.75</formula>
    </cfRule>
    <cfRule type="cellIs" dxfId="102" priority="117" operator="between">
      <formula>0</formula>
      <formula>0.49</formula>
    </cfRule>
  </conditionalFormatting>
  <conditionalFormatting sqref="Q18">
    <cfRule type="cellIs" dxfId="101" priority="109" operator="greaterThan">
      <formula>0.75</formula>
    </cfRule>
    <cfRule type="cellIs" dxfId="100" priority="110" operator="between">
      <formula>0.5</formula>
      <formula>0.75</formula>
    </cfRule>
    <cfRule type="cellIs" dxfId="99" priority="111" operator="between">
      <formula>0</formula>
      <formula>0.49</formula>
    </cfRule>
  </conditionalFormatting>
  <conditionalFormatting sqref="P18">
    <cfRule type="cellIs" dxfId="98" priority="106" operator="greaterThan">
      <formula>0.75</formula>
    </cfRule>
    <cfRule type="cellIs" dxfId="97" priority="107" operator="between">
      <formula>0.5</formula>
      <formula>0.75</formula>
    </cfRule>
    <cfRule type="cellIs" dxfId="96" priority="108" operator="between">
      <formula>0</formula>
      <formula>0.49</formula>
    </cfRule>
  </conditionalFormatting>
  <conditionalFormatting sqref="R18">
    <cfRule type="cellIs" dxfId="95" priority="103" operator="greaterThan">
      <formula>0.75</formula>
    </cfRule>
    <cfRule type="cellIs" dxfId="94" priority="104" operator="between">
      <formula>0.5</formula>
      <formula>0.75</formula>
    </cfRule>
    <cfRule type="cellIs" dxfId="93" priority="105" operator="between">
      <formula>0</formula>
      <formula>0.49</formula>
    </cfRule>
  </conditionalFormatting>
  <conditionalFormatting sqref="Q19">
    <cfRule type="cellIs" dxfId="92" priority="100" operator="greaterThan">
      <formula>0.75</formula>
    </cfRule>
    <cfRule type="cellIs" dxfId="91" priority="101" operator="between">
      <formula>0.5</formula>
      <formula>0.75</formula>
    </cfRule>
    <cfRule type="cellIs" dxfId="90" priority="102" operator="between">
      <formula>0</formula>
      <formula>0.49</formula>
    </cfRule>
  </conditionalFormatting>
  <conditionalFormatting sqref="P19">
    <cfRule type="cellIs" dxfId="89" priority="97" operator="greaterThan">
      <formula>0.75</formula>
    </cfRule>
    <cfRule type="cellIs" dxfId="88" priority="98" operator="between">
      <formula>0.5</formula>
      <formula>0.75</formula>
    </cfRule>
    <cfRule type="cellIs" dxfId="87" priority="99" operator="between">
      <formula>0</formula>
      <formula>0.49</formula>
    </cfRule>
  </conditionalFormatting>
  <conditionalFormatting sqref="R19">
    <cfRule type="cellIs" dxfId="86" priority="94" operator="greaterThan">
      <formula>0.75</formula>
    </cfRule>
    <cfRule type="cellIs" dxfId="85" priority="95" operator="between">
      <formula>0.5</formula>
      <formula>0.75</formula>
    </cfRule>
    <cfRule type="cellIs" dxfId="84" priority="96" operator="between">
      <formula>0</formula>
      <formula>0.49</formula>
    </cfRule>
  </conditionalFormatting>
  <conditionalFormatting sqref="R7">
    <cfRule type="cellIs" dxfId="83" priority="91" operator="equal">
      <formula>1</formula>
    </cfRule>
    <cfRule type="cellIs" dxfId="82" priority="92" operator="between">
      <formula>0.8</formula>
      <formula>0.99</formula>
    </cfRule>
    <cfRule type="cellIs" dxfId="81" priority="93" operator="between">
      <formula>0</formula>
      <formula>79%</formula>
    </cfRule>
  </conditionalFormatting>
  <conditionalFormatting sqref="S20">
    <cfRule type="cellIs" dxfId="80" priority="85" operator="greaterThan">
      <formula>0.75</formula>
    </cfRule>
    <cfRule type="cellIs" dxfId="79" priority="86" operator="between">
      <formula>0.5</formula>
      <formula>0.75</formula>
    </cfRule>
    <cfRule type="cellIs" dxfId="78" priority="87" operator="between">
      <formula>0</formula>
      <formula>0.49</formula>
    </cfRule>
  </conditionalFormatting>
  <conditionalFormatting sqref="T20">
    <cfRule type="cellIs" dxfId="77" priority="82" operator="greaterThan">
      <formula>0.75</formula>
    </cfRule>
    <cfRule type="cellIs" dxfId="76" priority="83" operator="between">
      <formula>0.5</formula>
      <formula>0.75</formula>
    </cfRule>
    <cfRule type="cellIs" dxfId="75" priority="84" operator="between">
      <formula>0</formula>
      <formula>0.49</formula>
    </cfRule>
  </conditionalFormatting>
  <conditionalFormatting sqref="M9">
    <cfRule type="cellIs" dxfId="74" priority="79" operator="equal">
      <formula>1</formula>
    </cfRule>
    <cfRule type="cellIs" dxfId="73" priority="80" operator="between">
      <formula>0.75</formula>
      <formula>99%</formula>
    </cfRule>
    <cfRule type="cellIs" dxfId="72" priority="81" operator="between">
      <formula>0</formula>
      <formula>74%</formula>
    </cfRule>
  </conditionalFormatting>
  <conditionalFormatting sqref="N9:R9">
    <cfRule type="cellIs" dxfId="71" priority="76" operator="equal">
      <formula>1</formula>
    </cfRule>
    <cfRule type="cellIs" dxfId="70" priority="77" operator="between">
      <formula>0.75</formula>
      <formula>99%</formula>
    </cfRule>
    <cfRule type="cellIs" dxfId="69" priority="78" operator="between">
      <formula>0</formula>
      <formula>74%</formula>
    </cfRule>
  </conditionalFormatting>
  <conditionalFormatting sqref="S18">
    <cfRule type="cellIs" dxfId="68" priority="73" operator="greaterThan">
      <formula>0.75</formula>
    </cfRule>
    <cfRule type="cellIs" dxfId="67" priority="74" operator="between">
      <formula>0.5</formula>
      <formula>0.75</formula>
    </cfRule>
    <cfRule type="cellIs" dxfId="66" priority="75" operator="between">
      <formula>0</formula>
      <formula>0.49</formula>
    </cfRule>
  </conditionalFormatting>
  <conditionalFormatting sqref="T18">
    <cfRule type="cellIs" dxfId="65" priority="70" operator="greaterThan">
      <formula>0.75</formula>
    </cfRule>
    <cfRule type="cellIs" dxfId="64" priority="71" operator="between">
      <formula>0.5</formula>
      <formula>0.75</formula>
    </cfRule>
    <cfRule type="cellIs" dxfId="63" priority="72" operator="between">
      <formula>0</formula>
      <formula>0.49</formula>
    </cfRule>
  </conditionalFormatting>
  <conditionalFormatting sqref="M14:Q14">
    <cfRule type="cellIs" dxfId="62" priority="67" operator="equal">
      <formula>1</formula>
    </cfRule>
    <cfRule type="cellIs" dxfId="61" priority="68" operator="between">
      <formula>0.75</formula>
      <formula>99%</formula>
    </cfRule>
    <cfRule type="cellIs" dxfId="60" priority="69" operator="between">
      <formula>0</formula>
      <formula>74%</formula>
    </cfRule>
  </conditionalFormatting>
  <conditionalFormatting sqref="S19">
    <cfRule type="cellIs" dxfId="59" priority="64" operator="greaterThan">
      <formula>0.75</formula>
    </cfRule>
    <cfRule type="cellIs" dxfId="58" priority="65" operator="between">
      <formula>0.5</formula>
      <formula>0.75</formula>
    </cfRule>
    <cfRule type="cellIs" dxfId="57" priority="66" operator="between">
      <formula>0</formula>
      <formula>0.49</formula>
    </cfRule>
  </conditionalFormatting>
  <conditionalFormatting sqref="T19">
    <cfRule type="cellIs" dxfId="56" priority="61" operator="greaterThan">
      <formula>0.75</formula>
    </cfRule>
    <cfRule type="cellIs" dxfId="55" priority="62" operator="between">
      <formula>0.5</formula>
      <formula>0.75</formula>
    </cfRule>
    <cfRule type="cellIs" dxfId="54" priority="63" operator="between">
      <formula>0</formula>
      <formula>0.49</formula>
    </cfRule>
  </conditionalFormatting>
  <conditionalFormatting sqref="S16">
    <cfRule type="cellIs" dxfId="53" priority="58" operator="greaterThan">
      <formula>0.75</formula>
    </cfRule>
    <cfRule type="cellIs" dxfId="52" priority="59" operator="between">
      <formula>0.5</formula>
      <formula>0.75</formula>
    </cfRule>
    <cfRule type="cellIs" dxfId="51" priority="60" operator="between">
      <formula>0</formula>
      <formula>0.49</formula>
    </cfRule>
  </conditionalFormatting>
  <conditionalFormatting sqref="T16">
    <cfRule type="cellIs" dxfId="50" priority="55" operator="greaterThan">
      <formula>0.75</formula>
    </cfRule>
    <cfRule type="cellIs" dxfId="49" priority="56" operator="between">
      <formula>0.5</formula>
      <formula>0.75</formula>
    </cfRule>
    <cfRule type="cellIs" dxfId="48" priority="57" operator="between">
      <formula>0</formula>
      <formula>0.49</formula>
    </cfRule>
  </conditionalFormatting>
  <conditionalFormatting sqref="O36:T36">
    <cfRule type="cellIs" dxfId="47" priority="49" operator="equal">
      <formula>1</formula>
    </cfRule>
    <cfRule type="cellIs" dxfId="46" priority="50" operator="between">
      <formula>0.75</formula>
      <formula>99%</formula>
    </cfRule>
    <cfRule type="cellIs" dxfId="45" priority="51" operator="between">
      <formula>0</formula>
      <formula>74%</formula>
    </cfRule>
  </conditionalFormatting>
  <conditionalFormatting sqref="N36">
    <cfRule type="cellIs" dxfId="44" priority="46" operator="equal">
      <formula>1</formula>
    </cfRule>
    <cfRule type="cellIs" dxfId="43" priority="47" operator="between">
      <formula>0.75</formula>
      <formula>99%</formula>
    </cfRule>
    <cfRule type="cellIs" dxfId="42" priority="48" operator="between">
      <formula>0</formula>
      <formula>74%</formula>
    </cfRule>
  </conditionalFormatting>
  <conditionalFormatting sqref="S9:U9">
    <cfRule type="cellIs" dxfId="41" priority="40" operator="equal">
      <formula>1</formula>
    </cfRule>
    <cfRule type="cellIs" dxfId="40" priority="41" operator="between">
      <formula>0.75</formula>
      <formula>99%</formula>
    </cfRule>
    <cfRule type="cellIs" dxfId="39" priority="42" operator="between">
      <formula>0</formula>
      <formula>74%</formula>
    </cfRule>
  </conditionalFormatting>
  <conditionalFormatting sqref="S11:U11">
    <cfRule type="cellIs" dxfId="38" priority="37" operator="equal">
      <formula>1</formula>
    </cfRule>
    <cfRule type="cellIs" dxfId="37" priority="38" operator="between">
      <formula>0.75</formula>
      <formula>99%</formula>
    </cfRule>
    <cfRule type="cellIs" dxfId="36" priority="39" operator="between">
      <formula>0</formula>
      <formula>74%</formula>
    </cfRule>
  </conditionalFormatting>
  <conditionalFormatting sqref="N13:U13">
    <cfRule type="cellIs" dxfId="35" priority="34" operator="equal">
      <formula>1</formula>
    </cfRule>
    <cfRule type="cellIs" dxfId="34" priority="35" operator="between">
      <formula>0.75</formula>
      <formula>99%</formula>
    </cfRule>
    <cfRule type="cellIs" dxfId="33" priority="36" operator="between">
      <formula>0</formula>
      <formula>74%</formula>
    </cfRule>
  </conditionalFormatting>
  <conditionalFormatting sqref="M13">
    <cfRule type="cellIs" dxfId="32" priority="31" operator="equal">
      <formula>1</formula>
    </cfRule>
    <cfRule type="cellIs" dxfId="31" priority="32" operator="between">
      <formula>0.75</formula>
      <formula>99%</formula>
    </cfRule>
    <cfRule type="cellIs" dxfId="30" priority="33" operator="between">
      <formula>0</formula>
      <formula>74%</formula>
    </cfRule>
  </conditionalFormatting>
  <conditionalFormatting sqref="U14">
    <cfRule type="cellIs" dxfId="29" priority="28" operator="equal">
      <formula>1</formula>
    </cfRule>
    <cfRule type="cellIs" dxfId="28" priority="29" operator="between">
      <formula>0.75</formula>
      <formula>99%</formula>
    </cfRule>
    <cfRule type="cellIs" dxfId="27" priority="30" operator="between">
      <formula>0</formula>
      <formula>74%</formula>
    </cfRule>
  </conditionalFormatting>
  <conditionalFormatting sqref="T15:U15">
    <cfRule type="cellIs" dxfId="26" priority="25" operator="equal">
      <formula>1</formula>
    </cfRule>
    <cfRule type="cellIs" dxfId="25" priority="26" operator="between">
      <formula>0.75</formula>
      <formula>99%</formula>
    </cfRule>
    <cfRule type="cellIs" dxfId="24" priority="27" operator="between">
      <formula>0</formula>
      <formula>74%</formula>
    </cfRule>
  </conditionalFormatting>
  <conditionalFormatting sqref="M16">
    <cfRule type="cellIs" dxfId="23" priority="22" operator="equal">
      <formula>1</formula>
    </cfRule>
    <cfRule type="cellIs" dxfId="22" priority="23" operator="between">
      <formula>0.75</formula>
      <formula>99%</formula>
    </cfRule>
    <cfRule type="cellIs" dxfId="21" priority="24" operator="between">
      <formula>0</formula>
      <formula>74%</formula>
    </cfRule>
  </conditionalFormatting>
  <conditionalFormatting sqref="M16">
    <cfRule type="cellIs" dxfId="20" priority="19" operator="greaterThan">
      <formula>0.75</formula>
    </cfRule>
    <cfRule type="cellIs" dxfId="19" priority="20" operator="between">
      <formula>0.5</formula>
      <formula>0.75</formula>
    </cfRule>
    <cfRule type="cellIs" dxfId="18" priority="21" operator="between">
      <formula>0</formula>
      <formula>0.49</formula>
    </cfRule>
  </conditionalFormatting>
  <conditionalFormatting sqref="U16">
    <cfRule type="cellIs" dxfId="17" priority="16" operator="greaterThan">
      <formula>0.75</formula>
    </cfRule>
    <cfRule type="cellIs" dxfId="16" priority="17" operator="between">
      <formula>0.5</formula>
      <formula>0.75</formula>
    </cfRule>
    <cfRule type="cellIs" dxfId="15" priority="18" operator="between">
      <formula>0</formula>
      <formula>0.49</formula>
    </cfRule>
  </conditionalFormatting>
  <conditionalFormatting sqref="U18">
    <cfRule type="cellIs" dxfId="14" priority="13" operator="greaterThan">
      <formula>0.75</formula>
    </cfRule>
    <cfRule type="cellIs" dxfId="13" priority="14" operator="between">
      <formula>0.5</formula>
      <formula>0.75</formula>
    </cfRule>
    <cfRule type="cellIs" dxfId="12" priority="15" operator="between">
      <formula>0</formula>
      <formula>0.49</formula>
    </cfRule>
  </conditionalFormatting>
  <conditionalFormatting sqref="U19">
    <cfRule type="cellIs" dxfId="11" priority="10" operator="greaterThan">
      <formula>0.75</formula>
    </cfRule>
    <cfRule type="cellIs" dxfId="10" priority="11" operator="between">
      <formula>0.5</formula>
      <formula>0.75</formula>
    </cfRule>
    <cfRule type="cellIs" dxfId="9" priority="12" operator="between">
      <formula>0</formula>
      <formula>0.49</formula>
    </cfRule>
  </conditionalFormatting>
  <conditionalFormatting sqref="U20">
    <cfRule type="cellIs" dxfId="8" priority="7" operator="greaterThan">
      <formula>0.75</formula>
    </cfRule>
    <cfRule type="cellIs" dxfId="7" priority="8" operator="between">
      <formula>0.5</formula>
      <formula>0.75</formula>
    </cfRule>
    <cfRule type="cellIs" dxfId="6" priority="9" operator="between">
      <formula>0</formula>
      <formula>0.49</formula>
    </cfRule>
  </conditionalFormatting>
  <conditionalFormatting sqref="U23">
    <cfRule type="cellIs" dxfId="5" priority="4" operator="equal">
      <formula>1</formula>
    </cfRule>
    <cfRule type="cellIs" dxfId="4" priority="5" operator="between">
      <formula>0.75</formula>
      <formula>99%</formula>
    </cfRule>
    <cfRule type="cellIs" dxfId="3" priority="6" operator="between">
      <formula>0</formula>
      <formula>74%</formula>
    </cfRule>
  </conditionalFormatting>
  <conditionalFormatting sqref="U36">
    <cfRule type="cellIs" dxfId="2" priority="1" operator="equal">
      <formula>1</formula>
    </cfRule>
    <cfRule type="cellIs" dxfId="1" priority="2" operator="between">
      <formula>0.75</formula>
      <formula>99%</formula>
    </cfRule>
    <cfRule type="cellIs" dxfId="0" priority="3" operator="between">
      <formula>0</formula>
      <formula>74%</formula>
    </cfRule>
  </conditionalFormatting>
  <pageMargins left="0.7" right="0.7" top="0.75" bottom="0.75" header="0.3" footer="0.3"/>
  <pageSetup paperSize="121"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
  <sheetViews>
    <sheetView workbookViewId="0">
      <selection activeCell="B2" sqref="B2:M19"/>
    </sheetView>
  </sheetViews>
  <sheetFormatPr baseColWidth="10" defaultRowHeight="15" x14ac:dyDescent="0.25"/>
  <sheetData>
    <row r="7" spans="7:7" x14ac:dyDescent="0.25">
      <c r="G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ACTIVIDAD POA APS1</vt:lpstr>
      <vt:lpstr>Hoja1</vt:lpstr>
      <vt:lpstr>'ACTIVIDAD POA APS1'!Área_de_impresión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ILSY</dc:creator>
  <cp:lastModifiedBy>ILSY</cp:lastModifiedBy>
  <dcterms:created xsi:type="dcterms:W3CDTF">2015-08-11T16:32:47Z</dcterms:created>
  <dcterms:modified xsi:type="dcterms:W3CDTF">2016-12-15T15:26:02Z</dcterms:modified>
</cp:coreProperties>
</file>