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SY\Documents\GINA CARPETA DOCUMENTOS\DOPBOX\2016\materno\POA 2016 POR ÁREAS\POA SEPTIEMBRE\POA INSTITUCIONAL\"/>
    </mc:Choice>
  </mc:AlternateContent>
  <bookViews>
    <workbookView xWindow="480" yWindow="315" windowWidth="11550" windowHeight="4650"/>
  </bookViews>
  <sheets>
    <sheet name="ACTIVIDAD POA CONTROL INTERNO" sheetId="1" r:id="rId1"/>
    <sheet name="Hoja1" sheetId="2" r:id="rId2"/>
  </sheets>
  <definedNames>
    <definedName name="_xlnm._FilterDatabase" localSheetId="0" hidden="1">'ACTIVIDAD POA CONTROL INTERNO'!$A$5:$AB$18</definedName>
    <definedName name="_xlnm.Print_Area" localSheetId="0">'ACTIVIDAD POA CONTROL INTERNO'!$A$1:$AB$18</definedName>
  </definedNames>
  <calcPr calcId="152511"/>
</workbook>
</file>

<file path=xl/calcChain.xml><?xml version="1.0" encoding="utf-8"?>
<calcChain xmlns="http://schemas.openxmlformats.org/spreadsheetml/2006/main">
  <c r="M15" i="1" l="1"/>
  <c r="O11" i="1"/>
</calcChain>
</file>

<file path=xl/sharedStrings.xml><?xml version="1.0" encoding="utf-8"?>
<sst xmlns="http://schemas.openxmlformats.org/spreadsheetml/2006/main" count="268" uniqueCount="133">
  <si>
    <t>UNIDAD RESPONSABLE:</t>
  </si>
  <si>
    <t>PREGUNTA CLAVE</t>
  </si>
  <si>
    <t>EJE ESTRATEGICO/PERSPECTIVA</t>
  </si>
  <si>
    <t>OBJETIVO ESTRATEGICO</t>
  </si>
  <si>
    <t>PROGRAMA</t>
  </si>
  <si>
    <t>PROYECTO</t>
  </si>
  <si>
    <t>ACTIVIDAD</t>
  </si>
  <si>
    <t>META DE LA ACTIVIDAD</t>
  </si>
  <si>
    <t>INDICADOR</t>
  </si>
  <si>
    <t>FÓRMULA DEL INDICADOR</t>
  </si>
  <si>
    <t>DATOS DE EJECUCIÓN POR MES</t>
  </si>
  <si>
    <t xml:space="preserve">COORDINACIÓN RESPONSABLE DE LA ACTIVIDAD
</t>
  </si>
  <si>
    <t>UNIDAD/COORDINACIÓN DE APOYO</t>
  </si>
  <si>
    <t>INFORMACIÓN/O DOCUMENTACIÓN REQUERIDA DE LA UNIDAD DE APOYO</t>
  </si>
  <si>
    <t>REGISTRO PARA VERIFICACIÓN</t>
  </si>
  <si>
    <t>ENE</t>
  </si>
  <si>
    <t>FEB</t>
  </si>
  <si>
    <t>MAR</t>
  </si>
  <si>
    <t>ABR</t>
  </si>
  <si>
    <t>MAY</t>
  </si>
  <si>
    <t>JUN</t>
  </si>
  <si>
    <t>JUL</t>
  </si>
  <si>
    <t>AGO</t>
  </si>
  <si>
    <t>SEPT</t>
  </si>
  <si>
    <t>OCT</t>
  </si>
  <si>
    <t>NOV</t>
  </si>
  <si>
    <t>DIC</t>
  </si>
  <si>
    <t>Para satisfacer a nuestros clientes ¿en qué procesos internos debemos ser excelentes?</t>
  </si>
  <si>
    <t>Programa de innovación y mejoramiento Administrativo (P-IMA)</t>
  </si>
  <si>
    <t>(P-IMA) de reingeniería institucional</t>
  </si>
  <si>
    <t>RANGO DE MEDICION</t>
  </si>
  <si>
    <t>FRECUENCIA DE MEDICIÓN</t>
  </si>
  <si>
    <t>Evaluacion y seguimiento a las politicas de riesgos implementadas</t>
  </si>
  <si>
    <t># de politicas revisadas / # de politicas actualizadas ejecutadas</t>
  </si>
  <si>
    <t>Revisar al menos el 90% del total de politicas actualizadas ejecutadas</t>
  </si>
  <si>
    <t>Seguimiento del 100% a los planes de mejora</t>
  </si>
  <si>
    <t>seguimiento a planes de mejora</t>
  </si>
  <si>
    <t>evaluacion del 100% de la informacion entregada</t>
  </si>
  <si>
    <t xml:space="preserve">seguimiento a reportes </t>
  </si>
  <si>
    <t>Revise si las actividades en los planes de accion se cumplen según las metas trazadas</t>
  </si>
  <si>
    <t>Ejecucion plan anual de auditoria</t>
  </si>
  <si>
    <t>Comunicación de resultados de las auditorias</t>
  </si>
  <si>
    <t>seguimiento a planes de mejora por procesos</t>
  </si>
  <si>
    <t>Seguimiento al desarrollo de los planes de mejoramientos fruto de las auditorias practicadas por los diferentes entes de control externo</t>
  </si>
  <si>
    <t>Verificar que los informes obligados a presentar a los entes de control se envien oportunamente en los terminos estipulados por ley.</t>
  </si>
  <si>
    <t xml:space="preserve">Verifique que la entidad cuente con políticas de administración de riesgos actualizadas, que se estén ejecutando y que se realicen revisiones periódicas a las mismas. </t>
  </si>
  <si>
    <t xml:space="preserve">Revisión del Cumplimiento del Plan de Acción </t>
  </si>
  <si>
    <t>Programar auditoria del 100% de los procesos adoptados por la ESE</t>
  </si>
  <si>
    <t>Ejecutar al menos el 95% del programa de auditoria</t>
  </si>
  <si>
    <t>Emitir informes por cada auditoria realizada</t>
  </si>
  <si>
    <t>Evaluar el cumplimiento del 95% de las actividades planificadas en los planes de acción del Hospital</t>
  </si>
  <si>
    <t>Rojo: &lt; 69%
Amarillo: 70% - 94%
Verde: 95% - 100%</t>
  </si>
  <si>
    <t xml:space="preserve"> CONTROL INTERNO</t>
  </si>
  <si>
    <t>CONTROL INTERNO</t>
  </si>
  <si>
    <t>Ejecucion Programa anual de auditoria</t>
  </si>
  <si>
    <t>Semestral</t>
  </si>
  <si>
    <t>Bimensual</t>
  </si>
  <si>
    <t>Anual</t>
  </si>
  <si>
    <t>Mensual</t>
  </si>
  <si>
    <t>Trimestral</t>
  </si>
  <si>
    <t>Acta de Comité Coordinador de Control Interno donde se apruebe el programa de auditoria</t>
  </si>
  <si>
    <t>Comité de Control Interno</t>
  </si>
  <si>
    <t>Rojo: &lt;60
Amarillo: 61 - 99
Verde: 100</t>
  </si>
  <si>
    <t>Rojo: &lt;60
Amarillo: 61 - 94
Verde: 95 - 100</t>
  </si>
  <si>
    <t>Rojo:&lt;60
Amarillo:61-99
Verde:100</t>
  </si>
  <si>
    <t>Rojo:&lt;60
Amarillo:61-80
Verde:81-100</t>
  </si>
  <si>
    <t>Rojo:&lt;60
Amarillo:61-94
Verde:95-100</t>
  </si>
  <si>
    <t>Rojo:&lt;60
Amarillo:61-89:
Verde:90-100</t>
  </si>
  <si>
    <t>Programa de Control Interno aprobado</t>
  </si>
  <si>
    <t>Todos los Procesos</t>
  </si>
  <si>
    <t>Manual de Politicas de Riesgos</t>
  </si>
  <si>
    <t>Informes de auditoria interna por procesos</t>
  </si>
  <si>
    <t>La estipulada dentro del alcance de la auditoria</t>
  </si>
  <si>
    <t>Oficio remisorio de Informes de auditoria interna por procesos</t>
  </si>
  <si>
    <t>Informe de auditoria</t>
  </si>
  <si>
    <t>Informar sobre el avance del cumplimiento de actividades en los planes de mejoras por procesos</t>
  </si>
  <si>
    <t>Informe de seguimiento a planes de mejoramiento</t>
  </si>
  <si>
    <t>Plan de mejoramiento suscrito con el Ente de control respectivo</t>
  </si>
  <si>
    <t>Entes de control que practiquen auditorias a la ESE</t>
  </si>
  <si>
    <t xml:space="preserve"> Tiempo de Informes</t>
  </si>
  <si>
    <t>Bimensuales</t>
  </si>
  <si>
    <t>Trismestrales</t>
  </si>
  <si>
    <t>Semestrales</t>
  </si>
  <si>
    <t>Anuales</t>
  </si>
  <si>
    <t>Contraloria Municipal</t>
  </si>
  <si>
    <t>Contraloria General</t>
  </si>
  <si>
    <t>Ejecución Presupuestal</t>
  </si>
  <si>
    <t>Circular 014</t>
  </si>
  <si>
    <t>Sipro Cir. 030</t>
  </si>
  <si>
    <t>Saneamiento</t>
  </si>
  <si>
    <t>Supersalud Circular U.</t>
  </si>
  <si>
    <t>X</t>
  </si>
  <si>
    <t>TOTALES</t>
  </si>
  <si>
    <t>No. de informes reportados a entes de control / No. de informes requeridos</t>
  </si>
  <si>
    <t># Informes</t>
  </si>
  <si>
    <t>No. de procesos programados para auditar / No. de procesos adoptados</t>
  </si>
  <si>
    <t>No. de auditorias ejecutadas / No. de auditorias programadas</t>
  </si>
  <si>
    <t>No. de informes emitidos / No. de auditorias ejecutadas</t>
  </si>
  <si>
    <t>No. de planes de mejora revisados  / No. de planes de mejoras ejecutados por procesos</t>
  </si>
  <si>
    <t>Elaboracion del programa ANUAL de auditoria</t>
  </si>
  <si>
    <t>mensual</t>
  </si>
  <si>
    <t>Ejecucion de las auditorias programadas en el PAA por procesos</t>
  </si>
  <si>
    <t>trimestral</t>
  </si>
  <si>
    <t>cuatrimestral</t>
  </si>
  <si>
    <t xml:space="preserve">Seguimiento al cumplimiento de planes de mejoras por procesos </t>
  </si>
  <si>
    <t>No de acciones correctivas ejecutadas / No. De acciones correctivas totales</t>
  </si>
  <si>
    <t>Seguimiento al Plan  Anticuorrupcion y de Atencion al Ciudadano</t>
  </si>
  <si>
    <t>Seguimiento  mapas de riesgo de gestión y de corrupcón</t>
  </si>
  <si>
    <t>No. De actividades ejecutadas / No. De actividades programadas</t>
  </si>
  <si>
    <t>No. De riesgos materializados / No. De rirsgos totales</t>
  </si>
  <si>
    <t xml:space="preserve">Informacion a que hace referencia en el PAAC </t>
  </si>
  <si>
    <t>Formato de seguimiento</t>
  </si>
  <si>
    <t>Informacion a que hace referencia en los mapas de riesgos de la entidad</t>
  </si>
  <si>
    <t>Evidencia de envio exitoso</t>
  </si>
  <si>
    <r>
      <t xml:space="preserve">( No. acciones  Realizada) </t>
    </r>
    <r>
      <rPr>
        <b/>
        <sz val="12"/>
        <rFont val="Calibri"/>
        <family val="2"/>
        <scheme val="minor"/>
      </rPr>
      <t xml:space="preserve"> /</t>
    </r>
    <r>
      <rPr>
        <sz val="12"/>
        <rFont val="Calibri"/>
        <family val="2"/>
        <scheme val="minor"/>
      </rPr>
      <t xml:space="preserve">  (No.  Programadas) *100</t>
    </r>
  </si>
  <si>
    <t>FACTOR PROCESOS INTERNOS: DESARROLLO DE UN SISTEMA DE GESTIÓN INTEGRADO ORIENTADO AL FORTALECIMIENTO CONTINUO DE LOS OBJETIVOS INSTITUCIONALES PROPUESTOS</t>
  </si>
  <si>
    <t>Elaborar y publicar en la pagina web de la entidad informe cuatrimestral del estado del control interno de la entidad</t>
  </si>
  <si>
    <t>Publicacion del informe</t>
  </si>
  <si>
    <t>No. De informes publicados / No. De informes elaborados</t>
  </si>
  <si>
    <t>Elaborar y publicar en la pagina web de la entidad informe ejecutivo anual del estado del control interno de la entidad previa calificación del MECI-CALIDAD</t>
  </si>
  <si>
    <t>Evidencias documentales por cada actividad</t>
  </si>
  <si>
    <t>Informe de seguimiento a politicas</t>
  </si>
  <si>
    <t>Planes de Mejoramiento suscritos por los responsables de los procesos</t>
  </si>
  <si>
    <t xml:space="preserve">FORMATO PLAN OPERATIVO ANUAL </t>
  </si>
  <si>
    <t>AÑO</t>
  </si>
  <si>
    <t>LÍNEA ESTRATÉGICA</t>
  </si>
  <si>
    <t>Garantizar la implementación de los sistemas de gestión Integral de calidad basado en el usuario y su seguridad.</t>
  </si>
  <si>
    <t>Cumplir con las condiciones básicas de capacidad Tecnológica, administrativa, científica y financiera bajo un criterio real de autoevaluación</t>
  </si>
  <si>
    <t>Gestionar acciones que propendan por la minimización de riesgos en la atención del paciente y la administración</t>
  </si>
  <si>
    <t>Integrar y armonizar los sistemas que componen el desarrollo de las funciones y responsabilidades misionales y empresariales bajo estándares de calidad</t>
  </si>
  <si>
    <t>Supersalud 009</t>
  </si>
  <si>
    <t>UNIDAD DE CONTROL INTERNO</t>
  </si>
  <si>
    <t>Elaborar informe de control interno contable (cualitativo y cuantitativo)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</si>
</sst>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haroni"/>
      <charset val="177"/>
    </font>
    <font>
      <sz val="12"/>
      <color theme="1"/>
      <name val="Calibri"/>
      <family val="2"/>
      <scheme val="minor"/>
    </font>
    <font>
      <sz val="12"/>
      <color theme="1"/>
      <name val="Aharoni"/>
      <charset val="177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5"/>
      <color theme="1"/>
      <name val="Aharoni"/>
      <charset val="177"/>
    </font>
    <font>
      <sz val="12"/>
      <color theme="0"/>
      <name val="Calibri"/>
      <family val="2"/>
      <scheme val="minor"/>
    </font>
    <font>
      <sz val="18"/>
      <color theme="1"/>
      <name val="Aharoni"/>
      <charset val="177"/>
    </font>
    <font>
      <sz val="12"/>
      <color theme="0"/>
      <name val="Aharoni"/>
      <charset val="177"/>
    </font>
    <font>
      <b/>
      <sz val="12"/>
      <color theme="0"/>
      <name val="Calibri"/>
      <family val="2"/>
      <scheme val="minor"/>
    </font>
    <font>
      <b/>
      <sz val="12"/>
      <color theme="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166" fontId="3" fillId="0" borderId="3" xfId="1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167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0" fillId="0" borderId="3" xfId="0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center" vertical="center" wrapText="1"/>
    </xf>
    <xf numFmtId="9" fontId="3" fillId="0" borderId="3" xfId="4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166" fontId="12" fillId="3" borderId="3" xfId="1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</cellXfs>
  <cellStyles count="5">
    <cellStyle name="Millares 2" xfId="1"/>
    <cellStyle name="Millares 3" xfId="2"/>
    <cellStyle name="Moneda 2" xfId="3"/>
    <cellStyle name="Normal" xfId="0" builtinId="0"/>
    <cellStyle name="Porcentaje" xfId="4" builtinId="5"/>
  </cellStyles>
  <dxfs count="9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116682</xdr:rowOff>
    </xdr:from>
    <xdr:to>
      <xdr:col>0</xdr:col>
      <xdr:colOff>1498272</xdr:colOff>
      <xdr:row>0</xdr:row>
      <xdr:rowOff>904958</xdr:rowOff>
    </xdr:to>
    <xdr:pic>
      <xdr:nvPicPr>
        <xdr:cNvPr id="3" name="2 Imagen" descr="C:\Users\USER\Dropbox\CLÍNICA LA 50\MATERNO 2015\logo.png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4775" y="116682"/>
          <a:ext cx="1393497" cy="788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AB18"/>
  <sheetViews>
    <sheetView tabSelected="1" view="pageBreakPreview" topLeftCell="I1" zoomScale="60" zoomScaleNormal="70" workbookViewId="0">
      <pane ySplit="5" topLeftCell="A10" activePane="bottomLeft" state="frozen"/>
      <selection pane="bottomLeft" activeCell="M6" sqref="M6:X14"/>
    </sheetView>
  </sheetViews>
  <sheetFormatPr baseColWidth="10" defaultRowHeight="99.75" customHeight="1" x14ac:dyDescent="0.25"/>
  <cols>
    <col min="1" max="2" width="26.5703125" style="1" customWidth="1"/>
    <col min="3" max="6" width="26.5703125" style="2" customWidth="1"/>
    <col min="7" max="7" width="53.7109375" style="22" customWidth="1"/>
    <col min="8" max="8" width="33.140625" style="3" customWidth="1"/>
    <col min="9" max="9" width="27.85546875" style="3" customWidth="1"/>
    <col min="10" max="10" width="30.5703125" style="3" customWidth="1"/>
    <col min="11" max="11" width="46.140625" style="3" customWidth="1"/>
    <col min="12" max="12" width="38.28515625" style="3" customWidth="1"/>
    <col min="13" max="24" width="13.7109375" style="3" customWidth="1"/>
    <col min="25" max="25" width="65.42578125" style="23" customWidth="1"/>
    <col min="26" max="26" width="58.140625" style="3" customWidth="1"/>
    <col min="27" max="27" width="59.140625" style="3" customWidth="1"/>
    <col min="28" max="28" width="47.5703125" style="3" customWidth="1"/>
    <col min="29" max="16384" width="11.42578125" style="3"/>
  </cols>
  <sheetData>
    <row r="1" spans="1:28" ht="81.75" customHeight="1" x14ac:dyDescent="0.25">
      <c r="A1" s="11"/>
      <c r="B1" s="12"/>
      <c r="C1" s="45" t="s">
        <v>123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</row>
    <row r="2" spans="1:28" ht="32.25" customHeight="1" x14ac:dyDescent="0.25">
      <c r="A2" s="37" t="s">
        <v>0</v>
      </c>
      <c r="B2" s="37"/>
      <c r="C2" s="37"/>
      <c r="D2" s="43" t="s">
        <v>131</v>
      </c>
      <c r="E2" s="44"/>
      <c r="F2" s="27"/>
      <c r="G2" s="28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30"/>
      <c r="AB2" s="30"/>
    </row>
    <row r="3" spans="1:28" ht="32.25" customHeight="1" x14ac:dyDescent="0.25">
      <c r="A3" s="37" t="s">
        <v>124</v>
      </c>
      <c r="B3" s="37"/>
      <c r="C3" s="37"/>
      <c r="D3" s="31">
        <v>2016</v>
      </c>
      <c r="E3" s="32"/>
      <c r="F3" s="32"/>
      <c r="G3" s="33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34"/>
      <c r="Z3" s="29"/>
      <c r="AA3" s="30"/>
      <c r="AB3" s="30"/>
    </row>
    <row r="4" spans="1:28" ht="30" customHeight="1" x14ac:dyDescent="0.25">
      <c r="A4" s="41" t="s">
        <v>1</v>
      </c>
      <c r="B4" s="42" t="s">
        <v>2</v>
      </c>
      <c r="C4" s="42" t="s">
        <v>3</v>
      </c>
      <c r="D4" s="38" t="s">
        <v>125</v>
      </c>
      <c r="E4" s="38" t="s">
        <v>4</v>
      </c>
      <c r="F4" s="38" t="s">
        <v>5</v>
      </c>
      <c r="G4" s="38" t="s">
        <v>6</v>
      </c>
      <c r="H4" s="42" t="s">
        <v>7</v>
      </c>
      <c r="I4" s="40" t="s">
        <v>8</v>
      </c>
      <c r="J4" s="41" t="s">
        <v>9</v>
      </c>
      <c r="K4" s="41" t="s">
        <v>30</v>
      </c>
      <c r="L4" s="42" t="s">
        <v>31</v>
      </c>
      <c r="M4" s="41" t="s">
        <v>10</v>
      </c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38" t="s">
        <v>11</v>
      </c>
      <c r="Z4" s="47" t="s">
        <v>12</v>
      </c>
      <c r="AA4" s="42" t="s">
        <v>13</v>
      </c>
      <c r="AB4" s="41" t="s">
        <v>14</v>
      </c>
    </row>
    <row r="5" spans="1:28" s="2" customFormat="1" ht="30.75" customHeight="1" x14ac:dyDescent="0.25">
      <c r="A5" s="41"/>
      <c r="B5" s="42"/>
      <c r="C5" s="42"/>
      <c r="D5" s="39"/>
      <c r="E5" s="46"/>
      <c r="F5" s="46"/>
      <c r="G5" s="39"/>
      <c r="H5" s="42"/>
      <c r="I5" s="40"/>
      <c r="J5" s="41"/>
      <c r="K5" s="41"/>
      <c r="L5" s="42"/>
      <c r="M5" s="35" t="s">
        <v>15</v>
      </c>
      <c r="N5" s="35" t="s">
        <v>16</v>
      </c>
      <c r="O5" s="35" t="s">
        <v>17</v>
      </c>
      <c r="P5" s="35" t="s">
        <v>18</v>
      </c>
      <c r="Q5" s="35" t="s">
        <v>19</v>
      </c>
      <c r="R5" s="35" t="s">
        <v>20</v>
      </c>
      <c r="S5" s="35" t="s">
        <v>21</v>
      </c>
      <c r="T5" s="35" t="s">
        <v>22</v>
      </c>
      <c r="U5" s="35" t="s">
        <v>23</v>
      </c>
      <c r="V5" s="35" t="s">
        <v>24</v>
      </c>
      <c r="W5" s="35" t="s">
        <v>25</v>
      </c>
      <c r="X5" s="35" t="s">
        <v>26</v>
      </c>
      <c r="Y5" s="39"/>
      <c r="Z5" s="47"/>
      <c r="AA5" s="42"/>
      <c r="AB5" s="41"/>
    </row>
    <row r="6" spans="1:28" ht="81" customHeight="1" x14ac:dyDescent="0.25">
      <c r="A6" s="24" t="s">
        <v>27</v>
      </c>
      <c r="B6" s="24" t="s">
        <v>115</v>
      </c>
      <c r="C6" s="25" t="s">
        <v>126</v>
      </c>
      <c r="D6" s="13" t="s">
        <v>127</v>
      </c>
      <c r="E6" s="25" t="s">
        <v>28</v>
      </c>
      <c r="F6" s="25" t="s">
        <v>29</v>
      </c>
      <c r="G6" s="13" t="s">
        <v>43</v>
      </c>
      <c r="H6" s="13" t="s">
        <v>35</v>
      </c>
      <c r="I6" s="13" t="s">
        <v>36</v>
      </c>
      <c r="J6" s="14" t="s">
        <v>105</v>
      </c>
      <c r="K6" s="13" t="s">
        <v>66</v>
      </c>
      <c r="L6" s="14" t="s">
        <v>55</v>
      </c>
      <c r="M6" s="36"/>
      <c r="N6" s="13"/>
      <c r="O6" s="13"/>
      <c r="P6" s="13"/>
      <c r="Q6" s="13"/>
      <c r="R6" s="15"/>
      <c r="S6" s="36"/>
      <c r="T6" s="13"/>
      <c r="U6" s="13"/>
      <c r="V6" s="13"/>
      <c r="W6" s="13"/>
      <c r="X6" s="13"/>
      <c r="Y6" s="13" t="s">
        <v>53</v>
      </c>
      <c r="Z6" s="13" t="s">
        <v>78</v>
      </c>
      <c r="AA6" s="16" t="s">
        <v>77</v>
      </c>
      <c r="AB6" s="13" t="s">
        <v>76</v>
      </c>
    </row>
    <row r="7" spans="1:28" ht="71.25" customHeight="1" x14ac:dyDescent="0.25">
      <c r="A7" s="24" t="s">
        <v>27</v>
      </c>
      <c r="B7" s="24" t="s">
        <v>115</v>
      </c>
      <c r="C7" s="25" t="s">
        <v>126</v>
      </c>
      <c r="D7" s="13" t="s">
        <v>127</v>
      </c>
      <c r="E7" s="25" t="s">
        <v>28</v>
      </c>
      <c r="F7" s="25" t="s">
        <v>29</v>
      </c>
      <c r="G7" s="13" t="s">
        <v>116</v>
      </c>
      <c r="H7" s="13" t="s">
        <v>37</v>
      </c>
      <c r="I7" s="13" t="s">
        <v>117</v>
      </c>
      <c r="J7" s="14" t="s">
        <v>118</v>
      </c>
      <c r="K7" s="13" t="s">
        <v>66</v>
      </c>
      <c r="L7" s="14" t="s">
        <v>103</v>
      </c>
      <c r="M7" s="36"/>
      <c r="N7" s="13"/>
      <c r="O7" s="13"/>
      <c r="P7" s="36"/>
      <c r="Q7" s="13"/>
      <c r="R7" s="13"/>
      <c r="S7" s="13"/>
      <c r="U7" s="36"/>
      <c r="V7" s="13"/>
      <c r="W7" s="13"/>
      <c r="X7" s="13"/>
      <c r="Y7" s="13" t="s">
        <v>53</v>
      </c>
      <c r="Z7" s="13" t="s">
        <v>69</v>
      </c>
      <c r="AA7" s="16" t="s">
        <v>110</v>
      </c>
      <c r="AB7" s="13" t="s">
        <v>111</v>
      </c>
    </row>
    <row r="8" spans="1:28" ht="71.25" customHeight="1" x14ac:dyDescent="0.25">
      <c r="A8" s="24" t="s">
        <v>27</v>
      </c>
      <c r="B8" s="24" t="s">
        <v>115</v>
      </c>
      <c r="C8" s="25" t="s">
        <v>126</v>
      </c>
      <c r="D8" s="13" t="s">
        <v>127</v>
      </c>
      <c r="E8" s="25" t="s">
        <v>28</v>
      </c>
      <c r="F8" s="25" t="s">
        <v>29</v>
      </c>
      <c r="G8" s="13" t="s">
        <v>132</v>
      </c>
      <c r="H8" s="13" t="s">
        <v>37</v>
      </c>
      <c r="I8" s="13" t="s">
        <v>117</v>
      </c>
      <c r="J8" s="14" t="s">
        <v>118</v>
      </c>
      <c r="K8" s="13" t="s">
        <v>66</v>
      </c>
      <c r="L8" s="14" t="s">
        <v>57</v>
      </c>
      <c r="M8" s="13"/>
      <c r="N8" s="36"/>
      <c r="O8" s="13"/>
      <c r="P8" s="13"/>
      <c r="Q8" s="13"/>
      <c r="R8" s="13"/>
      <c r="S8" s="13"/>
      <c r="V8" s="13"/>
      <c r="W8" s="13"/>
      <c r="X8" s="13"/>
      <c r="Y8" s="13"/>
      <c r="Z8" s="13"/>
      <c r="AA8" s="16"/>
      <c r="AB8" s="13"/>
    </row>
    <row r="9" spans="1:28" ht="71.25" customHeight="1" x14ac:dyDescent="0.25">
      <c r="A9" s="24" t="s">
        <v>27</v>
      </c>
      <c r="B9" s="24" t="s">
        <v>115</v>
      </c>
      <c r="C9" s="25" t="s">
        <v>126</v>
      </c>
      <c r="D9" s="13" t="s">
        <v>127</v>
      </c>
      <c r="E9" s="25" t="s">
        <v>28</v>
      </c>
      <c r="F9" s="25" t="s">
        <v>29</v>
      </c>
      <c r="G9" s="13" t="s">
        <v>119</v>
      </c>
      <c r="H9" s="13" t="s">
        <v>37</v>
      </c>
      <c r="I9" s="13" t="s">
        <v>117</v>
      </c>
      <c r="J9" s="14" t="s">
        <v>118</v>
      </c>
      <c r="K9" s="13" t="s">
        <v>66</v>
      </c>
      <c r="L9" s="14" t="s">
        <v>57</v>
      </c>
      <c r="M9" s="13"/>
      <c r="N9" s="13"/>
      <c r="O9" s="13"/>
      <c r="P9" s="36"/>
      <c r="Q9" s="13"/>
      <c r="R9" s="13"/>
      <c r="S9" s="13"/>
      <c r="T9" s="13"/>
      <c r="U9" s="13"/>
      <c r="V9" s="13"/>
      <c r="W9" s="13"/>
      <c r="X9" s="13"/>
      <c r="Y9" s="13" t="s">
        <v>53</v>
      </c>
      <c r="Z9" s="13" t="s">
        <v>69</v>
      </c>
      <c r="AA9" s="16" t="s">
        <v>112</v>
      </c>
      <c r="AB9" s="13" t="s">
        <v>111</v>
      </c>
    </row>
    <row r="10" spans="1:28" ht="57.75" customHeight="1" x14ac:dyDescent="0.25">
      <c r="A10" s="24" t="s">
        <v>27</v>
      </c>
      <c r="B10" s="24" t="s">
        <v>115</v>
      </c>
      <c r="C10" s="25" t="s">
        <v>126</v>
      </c>
      <c r="D10" s="13" t="s">
        <v>127</v>
      </c>
      <c r="E10" s="25" t="s">
        <v>28</v>
      </c>
      <c r="F10" s="25" t="s">
        <v>29</v>
      </c>
      <c r="G10" s="13" t="s">
        <v>44</v>
      </c>
      <c r="H10" s="13" t="s">
        <v>37</v>
      </c>
      <c r="I10" s="13" t="s">
        <v>38</v>
      </c>
      <c r="J10" s="14" t="s">
        <v>93</v>
      </c>
      <c r="K10" s="13" t="s">
        <v>66</v>
      </c>
      <c r="L10" s="14" t="s">
        <v>56</v>
      </c>
      <c r="M10" s="13"/>
      <c r="N10" s="36"/>
      <c r="O10" s="13"/>
      <c r="P10" s="36"/>
      <c r="Q10" s="13"/>
      <c r="R10" s="36"/>
      <c r="S10" s="13"/>
      <c r="T10" s="36"/>
      <c r="U10" s="13"/>
      <c r="V10" s="36"/>
      <c r="W10" s="13"/>
      <c r="X10" s="13"/>
      <c r="Y10" s="13" t="s">
        <v>53</v>
      </c>
      <c r="Z10" s="13" t="s">
        <v>69</v>
      </c>
      <c r="AA10" s="16" t="s">
        <v>113</v>
      </c>
      <c r="AB10" s="16" t="s">
        <v>113</v>
      </c>
    </row>
    <row r="11" spans="1:28" ht="72.75" hidden="1" customHeight="1" x14ac:dyDescent="0.25">
      <c r="A11" s="15" t="s">
        <v>27</v>
      </c>
      <c r="B11" s="15" t="s">
        <v>115</v>
      </c>
      <c r="C11" s="25" t="s">
        <v>126</v>
      </c>
      <c r="D11" s="13" t="s">
        <v>128</v>
      </c>
      <c r="E11" s="13" t="s">
        <v>28</v>
      </c>
      <c r="F11" s="13" t="s">
        <v>29</v>
      </c>
      <c r="G11" s="13" t="s">
        <v>39</v>
      </c>
      <c r="H11" s="17" t="s">
        <v>50</v>
      </c>
      <c r="I11" s="17" t="s">
        <v>46</v>
      </c>
      <c r="J11" s="18" t="s">
        <v>114</v>
      </c>
      <c r="K11" s="13" t="s">
        <v>51</v>
      </c>
      <c r="L11" s="14" t="s">
        <v>102</v>
      </c>
      <c r="M11" s="13"/>
      <c r="N11" s="13"/>
      <c r="O11" s="36">
        <f>92/92</f>
        <v>1</v>
      </c>
      <c r="P11" s="13"/>
      <c r="Q11" s="13"/>
      <c r="R11" s="36"/>
      <c r="S11" s="13"/>
      <c r="T11" s="13"/>
      <c r="U11" s="13"/>
      <c r="V11" s="13"/>
      <c r="W11" s="13"/>
      <c r="X11" s="36"/>
      <c r="Y11" s="13" t="s">
        <v>52</v>
      </c>
      <c r="Z11" s="13" t="s">
        <v>69</v>
      </c>
      <c r="AA11" s="16" t="s">
        <v>120</v>
      </c>
      <c r="AB11" s="16" t="s">
        <v>120</v>
      </c>
    </row>
    <row r="12" spans="1:28" ht="63" hidden="1" customHeight="1" x14ac:dyDescent="0.25">
      <c r="A12" s="24" t="s">
        <v>27</v>
      </c>
      <c r="B12" s="24" t="s">
        <v>115</v>
      </c>
      <c r="C12" s="25" t="s">
        <v>126</v>
      </c>
      <c r="D12" s="13" t="s">
        <v>128</v>
      </c>
      <c r="E12" s="24" t="s">
        <v>28</v>
      </c>
      <c r="F12" s="24" t="s">
        <v>29</v>
      </c>
      <c r="G12" s="13" t="s">
        <v>45</v>
      </c>
      <c r="H12" s="13" t="s">
        <v>34</v>
      </c>
      <c r="I12" s="13" t="s">
        <v>32</v>
      </c>
      <c r="J12" s="13" t="s">
        <v>33</v>
      </c>
      <c r="K12" s="13" t="s">
        <v>67</v>
      </c>
      <c r="L12" s="14" t="s">
        <v>55</v>
      </c>
      <c r="M12" s="13"/>
      <c r="N12" s="13"/>
      <c r="O12" s="13"/>
      <c r="P12" s="19">
        <v>100</v>
      </c>
      <c r="Q12" s="13"/>
      <c r="R12" s="13"/>
      <c r="S12" s="36"/>
      <c r="T12" s="13"/>
      <c r="U12" s="13"/>
      <c r="V12" s="13"/>
      <c r="W12" s="13"/>
      <c r="X12" s="36"/>
      <c r="Y12" s="13" t="s">
        <v>52</v>
      </c>
      <c r="Z12" s="13" t="s">
        <v>69</v>
      </c>
      <c r="AA12" s="13" t="s">
        <v>70</v>
      </c>
      <c r="AB12" s="13" t="s">
        <v>121</v>
      </c>
    </row>
    <row r="13" spans="1:28" ht="71.25" customHeight="1" x14ac:dyDescent="0.25">
      <c r="A13" s="24" t="s">
        <v>27</v>
      </c>
      <c r="B13" s="24" t="s">
        <v>115</v>
      </c>
      <c r="C13" s="25" t="s">
        <v>126</v>
      </c>
      <c r="D13" s="13" t="s">
        <v>128</v>
      </c>
      <c r="E13" s="24" t="s">
        <v>28</v>
      </c>
      <c r="F13" s="24" t="s">
        <v>29</v>
      </c>
      <c r="G13" s="13" t="s">
        <v>106</v>
      </c>
      <c r="H13" s="13" t="s">
        <v>37</v>
      </c>
      <c r="I13" s="13" t="s">
        <v>38</v>
      </c>
      <c r="J13" s="14" t="s">
        <v>108</v>
      </c>
      <c r="K13" s="13" t="s">
        <v>66</v>
      </c>
      <c r="L13" s="14" t="s">
        <v>103</v>
      </c>
      <c r="M13" s="36"/>
      <c r="N13" s="13"/>
      <c r="O13" s="13"/>
      <c r="P13" s="36"/>
      <c r="Q13" s="13"/>
      <c r="R13" s="13"/>
      <c r="S13" s="13"/>
      <c r="T13" s="13"/>
      <c r="U13" s="36"/>
      <c r="V13" s="13"/>
      <c r="W13" s="13"/>
      <c r="X13" s="13"/>
      <c r="Y13" s="13" t="s">
        <v>53</v>
      </c>
      <c r="Z13" s="13" t="s">
        <v>69</v>
      </c>
      <c r="AA13" s="16" t="s">
        <v>110</v>
      </c>
      <c r="AB13" s="13" t="s">
        <v>111</v>
      </c>
    </row>
    <row r="14" spans="1:28" ht="71.25" customHeight="1" x14ac:dyDescent="0.25">
      <c r="A14" s="24" t="s">
        <v>27</v>
      </c>
      <c r="B14" s="24" t="s">
        <v>115</v>
      </c>
      <c r="C14" s="25" t="s">
        <v>126</v>
      </c>
      <c r="D14" s="13" t="s">
        <v>128</v>
      </c>
      <c r="E14" s="24" t="s">
        <v>28</v>
      </c>
      <c r="F14" s="24" t="s">
        <v>29</v>
      </c>
      <c r="G14" s="13" t="s">
        <v>107</v>
      </c>
      <c r="H14" s="13" t="s">
        <v>37</v>
      </c>
      <c r="I14" s="13" t="s">
        <v>38</v>
      </c>
      <c r="J14" s="14" t="s">
        <v>109</v>
      </c>
      <c r="K14" s="13" t="s">
        <v>66</v>
      </c>
      <c r="L14" s="14" t="s">
        <v>103</v>
      </c>
      <c r="M14" s="13"/>
      <c r="N14" s="13"/>
      <c r="O14" s="13"/>
      <c r="P14" s="36"/>
      <c r="Q14" s="13"/>
      <c r="R14" s="13"/>
      <c r="S14" s="13"/>
      <c r="T14" s="13"/>
      <c r="U14" s="36"/>
      <c r="V14" s="13"/>
      <c r="W14" s="13"/>
      <c r="X14" s="13"/>
      <c r="Y14" s="13" t="s">
        <v>53</v>
      </c>
      <c r="Z14" s="13" t="s">
        <v>69</v>
      </c>
      <c r="AA14" s="16" t="s">
        <v>112</v>
      </c>
      <c r="AB14" s="13" t="s">
        <v>111</v>
      </c>
    </row>
    <row r="15" spans="1:28" ht="65.25" hidden="1" customHeight="1" x14ac:dyDescent="0.25">
      <c r="A15" s="24" t="s">
        <v>27</v>
      </c>
      <c r="B15" s="24" t="s">
        <v>115</v>
      </c>
      <c r="C15" s="25" t="s">
        <v>126</v>
      </c>
      <c r="D15" s="17" t="s">
        <v>129</v>
      </c>
      <c r="E15" s="24" t="s">
        <v>28</v>
      </c>
      <c r="F15" s="24" t="s">
        <v>29</v>
      </c>
      <c r="G15" s="13" t="s">
        <v>99</v>
      </c>
      <c r="H15" s="13" t="s">
        <v>47</v>
      </c>
      <c r="I15" s="13" t="s">
        <v>54</v>
      </c>
      <c r="J15" s="14" t="s">
        <v>95</v>
      </c>
      <c r="K15" s="13" t="s">
        <v>62</v>
      </c>
      <c r="L15" s="14" t="s">
        <v>57</v>
      </c>
      <c r="M15" s="36">
        <f>18/18</f>
        <v>1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 t="s">
        <v>52</v>
      </c>
      <c r="Z15" s="13" t="s">
        <v>61</v>
      </c>
      <c r="AA15" s="20" t="s">
        <v>60</v>
      </c>
      <c r="AB15" s="20" t="s">
        <v>68</v>
      </c>
    </row>
    <row r="16" spans="1:28" ht="65.25" hidden="1" customHeight="1" x14ac:dyDescent="0.25">
      <c r="A16" s="24" t="s">
        <v>27</v>
      </c>
      <c r="B16" s="24" t="s">
        <v>115</v>
      </c>
      <c r="C16" s="25" t="s">
        <v>126</v>
      </c>
      <c r="D16" s="17" t="s">
        <v>129</v>
      </c>
      <c r="E16" s="24" t="s">
        <v>28</v>
      </c>
      <c r="F16" s="24" t="s">
        <v>29</v>
      </c>
      <c r="G16" s="13" t="s">
        <v>101</v>
      </c>
      <c r="H16" s="13" t="s">
        <v>48</v>
      </c>
      <c r="I16" s="13" t="s">
        <v>40</v>
      </c>
      <c r="J16" s="14" t="s">
        <v>96</v>
      </c>
      <c r="K16" s="13" t="s">
        <v>63</v>
      </c>
      <c r="L16" s="14" t="s">
        <v>100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13" t="s">
        <v>52</v>
      </c>
      <c r="Z16" s="13" t="s">
        <v>69</v>
      </c>
      <c r="AA16" s="13" t="s">
        <v>72</v>
      </c>
      <c r="AB16" s="13" t="s">
        <v>71</v>
      </c>
    </row>
    <row r="17" spans="1:28" ht="157.5" hidden="1" x14ac:dyDescent="0.25">
      <c r="A17" s="24" t="s">
        <v>27</v>
      </c>
      <c r="B17" s="24" t="s">
        <v>115</v>
      </c>
      <c r="C17" s="25" t="s">
        <v>126</v>
      </c>
      <c r="D17" s="17" t="s">
        <v>129</v>
      </c>
      <c r="E17" s="24" t="s">
        <v>28</v>
      </c>
      <c r="F17" s="24" t="s">
        <v>29</v>
      </c>
      <c r="G17" s="13" t="s">
        <v>41</v>
      </c>
      <c r="H17" s="13" t="s">
        <v>49</v>
      </c>
      <c r="I17" s="13" t="s">
        <v>40</v>
      </c>
      <c r="J17" s="14" t="s">
        <v>97</v>
      </c>
      <c r="K17" s="13" t="s">
        <v>64</v>
      </c>
      <c r="L17" s="14" t="s">
        <v>59</v>
      </c>
      <c r="M17" s="13"/>
      <c r="N17" s="13"/>
      <c r="O17" s="21">
        <v>0</v>
      </c>
      <c r="P17" s="13"/>
      <c r="Q17" s="13"/>
      <c r="R17" s="13"/>
      <c r="S17" s="13"/>
      <c r="T17" s="13"/>
      <c r="U17" s="13"/>
      <c r="V17" s="13"/>
      <c r="W17" s="13"/>
      <c r="X17" s="13"/>
      <c r="Y17" s="13" t="s">
        <v>52</v>
      </c>
      <c r="Z17" s="13" t="s">
        <v>69</v>
      </c>
      <c r="AA17" s="13" t="s">
        <v>74</v>
      </c>
      <c r="AB17" s="13" t="s">
        <v>73</v>
      </c>
    </row>
    <row r="18" spans="1:28" ht="63" hidden="1" customHeight="1" x14ac:dyDescent="0.25">
      <c r="A18" s="24" t="s">
        <v>27</v>
      </c>
      <c r="B18" s="24" t="s">
        <v>115</v>
      </c>
      <c r="C18" s="25" t="s">
        <v>126</v>
      </c>
      <c r="D18" s="17" t="s">
        <v>129</v>
      </c>
      <c r="E18" s="24" t="s">
        <v>28</v>
      </c>
      <c r="F18" s="24" t="s">
        <v>29</v>
      </c>
      <c r="G18" s="13" t="s">
        <v>104</v>
      </c>
      <c r="H18" s="13" t="s">
        <v>75</v>
      </c>
      <c r="I18" s="13" t="s">
        <v>42</v>
      </c>
      <c r="J18" s="14" t="s">
        <v>98</v>
      </c>
      <c r="K18" s="13" t="s">
        <v>65</v>
      </c>
      <c r="L18" s="14" t="s">
        <v>55</v>
      </c>
      <c r="M18" s="13"/>
      <c r="N18" s="13"/>
      <c r="O18" s="13"/>
      <c r="P18" s="13"/>
      <c r="Q18" s="13"/>
      <c r="R18" s="13"/>
      <c r="S18" s="36">
        <v>0</v>
      </c>
      <c r="T18" s="13"/>
      <c r="U18" s="13"/>
      <c r="V18" s="13"/>
      <c r="W18" s="13"/>
      <c r="X18" s="36">
        <v>0</v>
      </c>
      <c r="Y18" s="13" t="s">
        <v>52</v>
      </c>
      <c r="Z18" s="13" t="s">
        <v>69</v>
      </c>
      <c r="AA18" s="13" t="s">
        <v>122</v>
      </c>
      <c r="AB18" s="13" t="s">
        <v>76</v>
      </c>
    </row>
  </sheetData>
  <autoFilter ref="A5:AB18">
    <filterColumn colId="10">
      <filters>
        <filter val="Rojo:&lt;60_x000a_Amarillo:61-94_x000a_Verde:95-100"/>
        <filter val="Rojo:&lt;60_x000a_Amarillo:61-95_x000a_Verde:95-100"/>
      </filters>
    </filterColumn>
  </autoFilter>
  <mergeCells count="21">
    <mergeCell ref="M4:X4"/>
    <mergeCell ref="Y4:Y5"/>
    <mergeCell ref="D2:E2"/>
    <mergeCell ref="C1:AB1"/>
    <mergeCell ref="A2:C2"/>
    <mergeCell ref="A4:A5"/>
    <mergeCell ref="B4:B5"/>
    <mergeCell ref="C4:C5"/>
    <mergeCell ref="G4:G5"/>
    <mergeCell ref="K4:K5"/>
    <mergeCell ref="AB4:AB5"/>
    <mergeCell ref="E4:E5"/>
    <mergeCell ref="F4:F5"/>
    <mergeCell ref="H4:H5"/>
    <mergeCell ref="Z4:Z5"/>
    <mergeCell ref="AA4:AA5"/>
    <mergeCell ref="A3:C3"/>
    <mergeCell ref="D4:D5"/>
    <mergeCell ref="I4:I5"/>
    <mergeCell ref="J4:J5"/>
    <mergeCell ref="L4:L5"/>
  </mergeCells>
  <conditionalFormatting sqref="O11">
    <cfRule type="cellIs" dxfId="95" priority="133" operator="between">
      <formula>0.95</formula>
      <formula>1</formula>
    </cfRule>
    <cfRule type="cellIs" dxfId="94" priority="134" operator="between">
      <formula>0.7</formula>
      <formula>0.94</formula>
    </cfRule>
    <cfRule type="cellIs" dxfId="93" priority="135" operator="between">
      <formula>0</formula>
      <formula>0.69</formula>
    </cfRule>
  </conditionalFormatting>
  <conditionalFormatting sqref="R11">
    <cfRule type="cellIs" dxfId="92" priority="130" operator="between">
      <formula>0.95</formula>
      <formula>1</formula>
    </cfRule>
    <cfRule type="cellIs" dxfId="91" priority="131" operator="between">
      <formula>0.7</formula>
      <formula>0.94</formula>
    </cfRule>
    <cfRule type="cellIs" dxfId="90" priority="132" operator="between">
      <formula>0</formula>
      <formula>0.69</formula>
    </cfRule>
  </conditionalFormatting>
  <conditionalFormatting sqref="X11">
    <cfRule type="cellIs" dxfId="89" priority="124" operator="between">
      <formula>0.95</formula>
      <formula>1</formula>
    </cfRule>
    <cfRule type="cellIs" dxfId="88" priority="125" operator="between">
      <formula>0.7</formula>
      <formula>0.94</formula>
    </cfRule>
    <cfRule type="cellIs" dxfId="87" priority="126" operator="between">
      <formula>0</formula>
      <formula>0.69</formula>
    </cfRule>
  </conditionalFormatting>
  <conditionalFormatting sqref="S12">
    <cfRule type="cellIs" dxfId="86" priority="121" operator="between">
      <formula>0.9</formula>
      <formula>1</formula>
    </cfRule>
    <cfRule type="cellIs" dxfId="85" priority="122" operator="between">
      <formula>61%</formula>
      <formula>89%</formula>
    </cfRule>
    <cfRule type="cellIs" dxfId="84" priority="123" operator="between">
      <formula>0</formula>
      <formula>0.69</formula>
    </cfRule>
  </conditionalFormatting>
  <conditionalFormatting sqref="M16">
    <cfRule type="cellIs" dxfId="83" priority="118" operator="between">
      <formula>0.95</formula>
      <formula>1</formula>
    </cfRule>
    <cfRule type="cellIs" dxfId="82" priority="119" operator="between">
      <formula>0.61</formula>
      <formula>0.94</formula>
    </cfRule>
    <cfRule type="cellIs" dxfId="81" priority="120" operator="between">
      <formula>0</formula>
      <formula>0.6</formula>
    </cfRule>
  </conditionalFormatting>
  <conditionalFormatting sqref="N16:X16">
    <cfRule type="cellIs" dxfId="80" priority="115" operator="between">
      <formula>0.95</formula>
      <formula>1</formula>
    </cfRule>
    <cfRule type="cellIs" dxfId="79" priority="116" operator="between">
      <formula>0.61</formula>
      <formula>0.94</formula>
    </cfRule>
    <cfRule type="cellIs" dxfId="78" priority="117" operator="between">
      <formula>0</formula>
      <formula>0.6</formula>
    </cfRule>
  </conditionalFormatting>
  <conditionalFormatting sqref="N16:X16">
    <cfRule type="cellIs" dxfId="77" priority="112" operator="between">
      <formula>0.95</formula>
      <formula>1</formula>
    </cfRule>
    <cfRule type="cellIs" dxfId="76" priority="113" operator="between">
      <formula>0.61</formula>
      <formula>0.94</formula>
    </cfRule>
    <cfRule type="cellIs" dxfId="75" priority="114" operator="between">
      <formula>0</formula>
      <formula>0.6</formula>
    </cfRule>
  </conditionalFormatting>
  <conditionalFormatting sqref="M15">
    <cfRule type="cellIs" dxfId="74" priority="109" operator="equal">
      <formula>1</formula>
    </cfRule>
    <cfRule type="cellIs" dxfId="73" priority="110" operator="between">
      <formula>0.61</formula>
      <formula>0.99</formula>
    </cfRule>
    <cfRule type="cellIs" dxfId="72" priority="111" operator="between">
      <formula>0</formula>
      <formula>0.6</formula>
    </cfRule>
  </conditionalFormatting>
  <conditionalFormatting sqref="S18">
    <cfRule type="cellIs" dxfId="71" priority="106" operator="between">
      <formula>0.81</formula>
      <formula>1</formula>
    </cfRule>
    <cfRule type="cellIs" dxfId="70" priority="107" operator="between">
      <formula>61%</formula>
      <formula>80%</formula>
    </cfRule>
    <cfRule type="cellIs" dxfId="69" priority="108" operator="between">
      <formula>0</formula>
      <formula>0.6</formula>
    </cfRule>
  </conditionalFormatting>
  <conditionalFormatting sqref="X12">
    <cfRule type="cellIs" dxfId="68" priority="103" operator="between">
      <formula>0.9</formula>
      <formula>1</formula>
    </cfRule>
    <cfRule type="cellIs" dxfId="67" priority="104" operator="between">
      <formula>61%</formula>
      <formula>89%</formula>
    </cfRule>
    <cfRule type="cellIs" dxfId="66" priority="105" operator="between">
      <formula>0</formula>
      <formula>0.69</formula>
    </cfRule>
  </conditionalFormatting>
  <conditionalFormatting sqref="S6">
    <cfRule type="cellIs" dxfId="65" priority="100" operator="between">
      <formula>0.95</formula>
      <formula>1</formula>
    </cfRule>
    <cfRule type="cellIs" dxfId="64" priority="101" operator="between">
      <formula>61%</formula>
      <formula>94%</formula>
    </cfRule>
    <cfRule type="cellIs" dxfId="63" priority="102" operator="between">
      <formula>0</formula>
      <formula>0.69</formula>
    </cfRule>
  </conditionalFormatting>
  <conditionalFormatting sqref="P7">
    <cfRule type="cellIs" dxfId="62" priority="91" operator="between">
      <formula>0.95</formula>
      <formula>1</formula>
    </cfRule>
    <cfRule type="cellIs" dxfId="61" priority="92" operator="between">
      <formula>61%</formula>
      <formula>94%</formula>
    </cfRule>
    <cfRule type="cellIs" dxfId="60" priority="93" operator="between">
      <formula>0</formula>
      <formula>0.69</formula>
    </cfRule>
  </conditionalFormatting>
  <conditionalFormatting sqref="X18">
    <cfRule type="cellIs" dxfId="59" priority="94" operator="between">
      <formula>0.81</formula>
      <formula>1</formula>
    </cfRule>
    <cfRule type="cellIs" dxfId="58" priority="95" operator="between">
      <formula>61%</formula>
      <formula>80%</formula>
    </cfRule>
    <cfRule type="cellIs" dxfId="57" priority="96" operator="between">
      <formula>0</formula>
      <formula>0.6</formula>
    </cfRule>
  </conditionalFormatting>
  <conditionalFormatting sqref="U7">
    <cfRule type="cellIs" dxfId="56" priority="88" operator="between">
      <formula>0.95</formula>
      <formula>1</formula>
    </cfRule>
    <cfRule type="cellIs" dxfId="55" priority="89" operator="between">
      <formula>61%</formula>
      <formula>94%</formula>
    </cfRule>
    <cfRule type="cellIs" dxfId="54" priority="90" operator="between">
      <formula>0</formula>
      <formula>0.69</formula>
    </cfRule>
  </conditionalFormatting>
  <conditionalFormatting sqref="N10">
    <cfRule type="cellIs" dxfId="53" priority="79" operator="between">
      <formula>0.95</formula>
      <formula>1</formula>
    </cfRule>
    <cfRule type="cellIs" dxfId="52" priority="80" operator="between">
      <formula>61%</formula>
      <formula>94%</formula>
    </cfRule>
    <cfRule type="cellIs" dxfId="51" priority="81" operator="between">
      <formula>0</formula>
      <formula>0.69</formula>
    </cfRule>
  </conditionalFormatting>
  <conditionalFormatting sqref="P9">
    <cfRule type="cellIs" dxfId="50" priority="82" operator="between">
      <formula>0.95</formula>
      <formula>1</formula>
    </cfRule>
    <cfRule type="cellIs" dxfId="49" priority="83" operator="between">
      <formula>61%</formula>
      <formula>94%</formula>
    </cfRule>
    <cfRule type="cellIs" dxfId="48" priority="84" operator="between">
      <formula>0</formula>
      <formula>0.69</formula>
    </cfRule>
  </conditionalFormatting>
  <conditionalFormatting sqref="P10">
    <cfRule type="cellIs" dxfId="47" priority="76" operator="between">
      <formula>0.95</formula>
      <formula>1</formula>
    </cfRule>
    <cfRule type="cellIs" dxfId="46" priority="77" operator="between">
      <formula>61%</formula>
      <formula>94%</formula>
    </cfRule>
    <cfRule type="cellIs" dxfId="45" priority="78" operator="between">
      <formula>0</formula>
      <formula>0.69</formula>
    </cfRule>
  </conditionalFormatting>
  <conditionalFormatting sqref="R10">
    <cfRule type="cellIs" dxfId="44" priority="73" operator="between">
      <formula>0.95</formula>
      <formula>1</formula>
    </cfRule>
    <cfRule type="cellIs" dxfId="43" priority="74" operator="between">
      <formula>61%</formula>
      <formula>94%</formula>
    </cfRule>
    <cfRule type="cellIs" dxfId="42" priority="75" operator="between">
      <formula>0</formula>
      <formula>0.69</formula>
    </cfRule>
  </conditionalFormatting>
  <conditionalFormatting sqref="R10">
    <cfRule type="cellIs" dxfId="41" priority="70" operator="between">
      <formula>0.95</formula>
      <formula>1</formula>
    </cfRule>
    <cfRule type="cellIs" dxfId="40" priority="71" operator="between">
      <formula>61%</formula>
      <formula>94%</formula>
    </cfRule>
    <cfRule type="cellIs" dxfId="39" priority="72" operator="between">
      <formula>0</formula>
      <formula>0.69</formula>
    </cfRule>
  </conditionalFormatting>
  <conditionalFormatting sqref="V10">
    <cfRule type="cellIs" dxfId="38" priority="64" operator="between">
      <formula>0.95</formula>
      <formula>1</formula>
    </cfRule>
    <cfRule type="cellIs" dxfId="37" priority="65" operator="between">
      <formula>61%</formula>
      <formula>94%</formula>
    </cfRule>
    <cfRule type="cellIs" dxfId="36" priority="66" operator="between">
      <formula>0</formula>
      <formula>0.69</formula>
    </cfRule>
  </conditionalFormatting>
  <conditionalFormatting sqref="P14">
    <cfRule type="cellIs" dxfId="35" priority="55" operator="between">
      <formula>0.95</formula>
      <formula>1</formula>
    </cfRule>
    <cfRule type="cellIs" dxfId="34" priority="56" operator="between">
      <formula>61%</formula>
      <formula>94%</formula>
    </cfRule>
    <cfRule type="cellIs" dxfId="33" priority="57" operator="between">
      <formula>0</formula>
      <formula>0.69</formula>
    </cfRule>
  </conditionalFormatting>
  <conditionalFormatting sqref="P13">
    <cfRule type="cellIs" dxfId="32" priority="58" operator="between">
      <formula>0.95</formula>
      <formula>1</formula>
    </cfRule>
    <cfRule type="cellIs" dxfId="31" priority="59" operator="between">
      <formula>61%</formula>
      <formula>94%</formula>
    </cfRule>
    <cfRule type="cellIs" dxfId="30" priority="60" operator="between">
      <formula>0</formula>
      <formula>0.69</formula>
    </cfRule>
  </conditionalFormatting>
  <conditionalFormatting sqref="U13">
    <cfRule type="cellIs" dxfId="29" priority="52" operator="between">
      <formula>0.95</formula>
      <formula>1</formula>
    </cfRule>
    <cfRule type="cellIs" dxfId="28" priority="53" operator="between">
      <formula>61%</formula>
      <formula>94%</formula>
    </cfRule>
    <cfRule type="cellIs" dxfId="27" priority="54" operator="between">
      <formula>0</formula>
      <formula>0.69</formula>
    </cfRule>
  </conditionalFormatting>
  <conditionalFormatting sqref="U13">
    <cfRule type="cellIs" dxfId="26" priority="49" operator="between">
      <formula>0.95</formula>
      <formula>1</formula>
    </cfRule>
    <cfRule type="cellIs" dxfId="25" priority="50" operator="between">
      <formula>61%</formula>
      <formula>94%</formula>
    </cfRule>
    <cfRule type="cellIs" dxfId="24" priority="51" operator="between">
      <formula>0</formula>
      <formula>0.69</formula>
    </cfRule>
  </conditionalFormatting>
  <conditionalFormatting sqref="U14">
    <cfRule type="cellIs" dxfId="23" priority="46" operator="between">
      <formula>0.95</formula>
      <formula>1</formula>
    </cfRule>
    <cfRule type="cellIs" dxfId="22" priority="47" operator="between">
      <formula>61%</formula>
      <formula>94%</formula>
    </cfRule>
    <cfRule type="cellIs" dxfId="21" priority="48" operator="between">
      <formula>0</formula>
      <formula>0.69</formula>
    </cfRule>
  </conditionalFormatting>
  <conditionalFormatting sqref="U14">
    <cfRule type="cellIs" dxfId="20" priority="43" operator="between">
      <formula>0.95</formula>
      <formula>1</formula>
    </cfRule>
    <cfRule type="cellIs" dxfId="19" priority="44" operator="between">
      <formula>61%</formula>
      <formula>94%</formula>
    </cfRule>
    <cfRule type="cellIs" dxfId="18" priority="45" operator="between">
      <formula>0</formula>
      <formula>0.69</formula>
    </cfRule>
  </conditionalFormatting>
  <conditionalFormatting sqref="N8">
    <cfRule type="cellIs" dxfId="17" priority="22" operator="between">
      <formula>0.95</formula>
      <formula>1</formula>
    </cfRule>
    <cfRule type="cellIs" dxfId="16" priority="23" operator="between">
      <formula>61%</formula>
      <formula>94%</formula>
    </cfRule>
    <cfRule type="cellIs" dxfId="15" priority="24" operator="between">
      <formula>0</formula>
      <formula>0.69</formula>
    </cfRule>
  </conditionalFormatting>
  <conditionalFormatting sqref="M13">
    <cfRule type="cellIs" dxfId="14" priority="19" operator="between">
      <formula>0.95</formula>
      <formula>1</formula>
    </cfRule>
    <cfRule type="cellIs" dxfId="13" priority="20" operator="between">
      <formula>61%</formula>
      <formula>94%</formula>
    </cfRule>
    <cfRule type="cellIs" dxfId="12" priority="21" operator="between">
      <formula>0</formula>
      <formula>0.69</formula>
    </cfRule>
  </conditionalFormatting>
  <conditionalFormatting sqref="M7">
    <cfRule type="cellIs" dxfId="11" priority="16" operator="between">
      <formula>0.95</formula>
      <formula>1</formula>
    </cfRule>
    <cfRule type="cellIs" dxfId="10" priority="17" operator="between">
      <formula>61%</formula>
      <formula>94%</formula>
    </cfRule>
    <cfRule type="cellIs" dxfId="9" priority="18" operator="between">
      <formula>0</formula>
      <formula>0.69</formula>
    </cfRule>
  </conditionalFormatting>
  <conditionalFormatting sqref="M6">
    <cfRule type="cellIs" dxfId="8" priority="10" operator="between">
      <formula>0.95</formula>
      <formula>1</formula>
    </cfRule>
    <cfRule type="cellIs" dxfId="7" priority="11" operator="between">
      <formula>61%</formula>
      <formula>94%</formula>
    </cfRule>
    <cfRule type="cellIs" dxfId="6" priority="12" operator="between">
      <formula>0</formula>
      <formula>0.69</formula>
    </cfRule>
  </conditionalFormatting>
  <conditionalFormatting sqref="T10">
    <cfRule type="cellIs" dxfId="5" priority="4" operator="between">
      <formula>0.95</formula>
      <formula>1</formula>
    </cfRule>
    <cfRule type="cellIs" dxfId="4" priority="5" operator="between">
      <formula>61%</formula>
      <formula>94%</formula>
    </cfRule>
    <cfRule type="cellIs" dxfId="3" priority="6" operator="between">
      <formula>0</formula>
      <formula>0.69</formula>
    </cfRule>
  </conditionalFormatting>
  <conditionalFormatting sqref="T10">
    <cfRule type="cellIs" dxfId="2" priority="1" operator="between">
      <formula>0.95</formula>
      <formula>1</formula>
    </cfRule>
    <cfRule type="cellIs" dxfId="1" priority="2" operator="between">
      <formula>61%</formula>
      <formula>94%</formula>
    </cfRule>
    <cfRule type="cellIs" dxfId="0" priority="3" operator="between">
      <formula>0</formula>
      <formula>0.69</formula>
    </cfRule>
  </conditionalFormatting>
  <pageMargins left="0.7" right="0.7" top="0.75" bottom="0.75" header="0.3" footer="0.3"/>
  <pageSetup paperSize="121"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"/>
  <sheetViews>
    <sheetView workbookViewId="0">
      <selection activeCell="I10" sqref="I10"/>
    </sheetView>
  </sheetViews>
  <sheetFormatPr baseColWidth="10" defaultRowHeight="15" x14ac:dyDescent="0.25"/>
  <cols>
    <col min="1" max="1" width="12.5703125" customWidth="1"/>
    <col min="2" max="2" width="11.140625" customWidth="1"/>
    <col min="3" max="3" width="11.5703125" customWidth="1"/>
    <col min="4" max="4" width="12.42578125" customWidth="1"/>
    <col min="5" max="5" width="9.42578125" customWidth="1"/>
    <col min="6" max="7" width="11.42578125" customWidth="1"/>
    <col min="8" max="8" width="12" customWidth="1"/>
    <col min="9" max="9" width="14" customWidth="1"/>
    <col min="11" max="11" width="12.42578125" customWidth="1"/>
  </cols>
  <sheetData>
    <row r="2" spans="1:13" x14ac:dyDescent="0.25">
      <c r="A2" t="s">
        <v>79</v>
      </c>
    </row>
    <row r="3" spans="1:13" ht="45" x14ac:dyDescent="0.25">
      <c r="B3" s="9" t="s">
        <v>84</v>
      </c>
      <c r="C3" s="9" t="s">
        <v>85</v>
      </c>
      <c r="D3" s="9" t="s">
        <v>86</v>
      </c>
      <c r="E3" s="9">
        <v>2193</v>
      </c>
      <c r="F3" s="9" t="s">
        <v>90</v>
      </c>
      <c r="G3" s="9" t="s">
        <v>130</v>
      </c>
      <c r="H3" s="9" t="s">
        <v>87</v>
      </c>
      <c r="I3" s="9" t="s">
        <v>88</v>
      </c>
      <c r="J3" s="9" t="s">
        <v>85</v>
      </c>
      <c r="K3" s="9" t="s">
        <v>89</v>
      </c>
      <c r="L3" s="8" t="s">
        <v>92</v>
      </c>
      <c r="M3" s="8" t="s">
        <v>94</v>
      </c>
    </row>
    <row r="4" spans="1:13" x14ac:dyDescent="0.25">
      <c r="A4" s="6" t="s">
        <v>58</v>
      </c>
      <c r="B4" s="4"/>
      <c r="C4" s="4"/>
      <c r="D4" s="4"/>
      <c r="E4" s="4"/>
      <c r="F4" s="4"/>
      <c r="G4" s="26" t="s">
        <v>91</v>
      </c>
      <c r="H4" s="4" t="s">
        <v>91</v>
      </c>
      <c r="I4" s="4"/>
      <c r="J4" s="4"/>
      <c r="K4" s="4"/>
      <c r="L4" s="7">
        <v>2</v>
      </c>
      <c r="M4" s="10">
        <v>24</v>
      </c>
    </row>
    <row r="5" spans="1:13" x14ac:dyDescent="0.25">
      <c r="A5" s="6" t="s">
        <v>80</v>
      </c>
      <c r="B5" s="5" t="s">
        <v>91</v>
      </c>
      <c r="C5" s="5"/>
      <c r="D5" s="5"/>
      <c r="E5" s="5"/>
      <c r="F5" s="5"/>
      <c r="G5" s="5"/>
      <c r="H5" s="5"/>
      <c r="I5" s="5"/>
      <c r="J5" s="5"/>
      <c r="K5" s="5"/>
      <c r="L5" s="7">
        <v>1</v>
      </c>
      <c r="M5" s="10">
        <v>6</v>
      </c>
    </row>
    <row r="6" spans="1:13" x14ac:dyDescent="0.25">
      <c r="A6" s="6" t="s">
        <v>81</v>
      </c>
      <c r="B6" s="5"/>
      <c r="C6" s="5" t="s">
        <v>91</v>
      </c>
      <c r="D6" s="5" t="s">
        <v>91</v>
      </c>
      <c r="E6" s="5" t="s">
        <v>91</v>
      </c>
      <c r="F6" s="5"/>
      <c r="G6" s="5"/>
      <c r="H6" s="5"/>
      <c r="I6" s="5" t="s">
        <v>91</v>
      </c>
      <c r="J6" s="5"/>
      <c r="K6" s="5" t="s">
        <v>91</v>
      </c>
      <c r="L6" s="7">
        <v>5</v>
      </c>
      <c r="M6" s="10">
        <v>5</v>
      </c>
    </row>
    <row r="7" spans="1:13" x14ac:dyDescent="0.25">
      <c r="A7" s="6" t="s">
        <v>82</v>
      </c>
      <c r="B7" s="5" t="s">
        <v>91</v>
      </c>
      <c r="C7" s="5"/>
      <c r="D7" s="5"/>
      <c r="E7" s="5" t="s">
        <v>91</v>
      </c>
      <c r="F7" s="5" t="s">
        <v>91</v>
      </c>
      <c r="G7" s="5"/>
      <c r="H7" s="5"/>
      <c r="I7" s="5"/>
      <c r="J7" s="5"/>
      <c r="K7" s="5"/>
      <c r="L7" s="7">
        <v>3</v>
      </c>
      <c r="M7" s="10">
        <v>3</v>
      </c>
    </row>
    <row r="8" spans="1:13" x14ac:dyDescent="0.25">
      <c r="A8" s="6" t="s">
        <v>83</v>
      </c>
      <c r="B8" s="5"/>
      <c r="C8" s="5"/>
      <c r="D8" s="5" t="s">
        <v>91</v>
      </c>
      <c r="E8" s="5" t="s">
        <v>91</v>
      </c>
      <c r="F8" s="5"/>
      <c r="G8" s="5"/>
      <c r="H8" s="5"/>
      <c r="I8" s="5"/>
      <c r="J8" s="5" t="s">
        <v>91</v>
      </c>
      <c r="K8" s="5"/>
      <c r="L8" s="7">
        <v>3</v>
      </c>
      <c r="M8" s="10">
        <v>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ACTIVIDAD POA CONTROL INTERNO</vt:lpstr>
      <vt:lpstr>Hoja1</vt:lpstr>
      <vt:lpstr>'ACTIVIDAD POA CONTROL INTERNO'!Área_de_impresión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ILSY</dc:creator>
  <cp:lastModifiedBy>ILSY</cp:lastModifiedBy>
  <dcterms:created xsi:type="dcterms:W3CDTF">2015-07-27T14:31:32Z</dcterms:created>
  <dcterms:modified xsi:type="dcterms:W3CDTF">2016-12-15T15:32:30Z</dcterms:modified>
</cp:coreProperties>
</file>