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ARITZAS\Desktop\"/>
    </mc:Choice>
  </mc:AlternateContent>
  <xr:revisionPtr revIDLastSave="0" documentId="8_{BF72E147-824D-4103-B94F-A12F6A5F4B93}" xr6:coauthVersionLast="47" xr6:coauthVersionMax="47" xr10:uidLastSave="{00000000-0000-0000-0000-000000000000}"/>
  <bookViews>
    <workbookView xWindow="-120" yWindow="-120" windowWidth="29040" windowHeight="15840" xr2:uid="{00000000-000D-0000-FFFF-FFFF00000000}"/>
  </bookViews>
  <sheets>
    <sheet name="Plan Mejoramient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2" i="1" l="1"/>
  <c r="U23" i="1"/>
  <c r="U24" i="1"/>
  <c r="U21" i="1"/>
  <c r="U25" i="1" l="1"/>
  <c r="V21" i="1" l="1"/>
  <c r="V23" i="1"/>
  <c r="V22" i="1"/>
  <c r="V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PLANEACION1</author>
  </authors>
  <commentList>
    <comment ref="H11" authorId="0" shapeId="0" xr:uid="{00000000-0006-0000-0000-000001000000}">
      <text>
        <r>
          <rPr>
            <b/>
            <sz val="14"/>
            <color indexed="81"/>
            <rFont val="Arial"/>
            <family val="2"/>
          </rPr>
          <t>Señalar en el cronograma de plan de mejoramiento la fecha de inicio y finalizacion de la oportunidad de mejora</t>
        </r>
        <r>
          <rPr>
            <sz val="14"/>
            <color indexed="81"/>
            <rFont val="Arial"/>
            <family val="2"/>
          </rPr>
          <t xml:space="preserve">
</t>
        </r>
      </text>
    </comment>
    <comment ref="T11" authorId="0" shapeId="0" xr:uid="{00000000-0006-0000-0000-000002000000}">
      <text>
        <r>
          <rPr>
            <b/>
            <sz val="14"/>
            <color indexed="81"/>
            <rFont val="Arial"/>
            <family val="2"/>
          </rPr>
          <t>Describa cargo de la(s) persona(S) responsable(S) de realizar la acción de mejora.</t>
        </r>
      </text>
    </comment>
    <comment ref="U11" authorId="0" shapeId="0" xr:uid="{00000000-0006-0000-0000-000003000000}">
      <text>
        <r>
          <rPr>
            <b/>
            <sz val="14"/>
            <color indexed="81"/>
            <rFont val="Arial"/>
            <family val="2"/>
          </rPr>
          <t>Semaforizar la accion o actividad a implementar seleccionando el estado en: TERMINADO, ENDESARROLLO, ATRASADO Y NO INICIADO- 
En la parte inferior del plan de mejora se refleja el % de cumplimientode cada estado.</t>
        </r>
      </text>
    </comment>
    <comment ref="B12" authorId="0" shapeId="0" xr:uid="{00000000-0006-0000-0000-000004000000}">
      <text>
        <r>
          <rPr>
            <b/>
            <sz val="14"/>
            <color indexed="81"/>
            <rFont val="Arial"/>
            <family val="2"/>
          </rPr>
          <t>Describa de manera clara y concreta los hallazgos de la evaluación recopilada frente a los criterios definidos y/o la oportunidad de mejora a que hubiere lugar según el hallazgo descrito ( en positivo).</t>
        </r>
      </text>
    </comment>
    <comment ref="D12" authorId="0" shapeId="0" xr:uid="{00000000-0006-0000-0000-000005000000}">
      <text>
        <r>
          <rPr>
            <b/>
            <sz val="14"/>
            <color indexed="81"/>
            <rFont val="Arial"/>
            <family val="2"/>
          </rPr>
          <t>Teniendo en cuenta el ciclo PHVA, relacione la acción de mejoramiento,acción correctiva y/o acción preventiva según corresponda, que soporten la oportunidad de mejora.</t>
        </r>
        <r>
          <rPr>
            <sz val="9"/>
            <color indexed="81"/>
            <rFont val="Tahoma"/>
            <family val="2"/>
          </rPr>
          <t xml:space="preserve">
</t>
        </r>
      </text>
    </comment>
    <comment ref="E12" authorId="0" shapeId="0" xr:uid="{00000000-0006-0000-0000-000006000000}">
      <text>
        <r>
          <rPr>
            <b/>
            <sz val="14"/>
            <color indexed="81"/>
            <rFont val="Arial"/>
            <family val="2"/>
          </rPr>
          <t>Se debe definir la fecha en que se proyecta dar inicio a la acción de mejoramiento.</t>
        </r>
      </text>
    </comment>
    <comment ref="F12" authorId="0" shapeId="0" xr:uid="{00000000-0006-0000-0000-000007000000}">
      <text>
        <r>
          <rPr>
            <b/>
            <sz val="14"/>
            <color indexed="81"/>
            <rFont val="Arial"/>
            <family val="2"/>
          </rPr>
          <t>Se debe definir la fecha en que se proyecta dar por finalizada la acción de mejora.</t>
        </r>
      </text>
    </comment>
    <comment ref="G12" authorId="0" shapeId="0" xr:uid="{00000000-0006-0000-0000-000008000000}">
      <text>
        <r>
          <rPr>
            <b/>
            <sz val="14"/>
            <color indexed="81"/>
            <rFont val="Arial"/>
            <family val="2"/>
          </rPr>
          <t>Relacione los entregables atribuibles al cumplimiento de las actividades que contibuyen a cerrar el hallazgo que dio origen a la formulación de plan de mejoramiento.</t>
        </r>
      </text>
    </comment>
    <comment ref="A16" authorId="0" shapeId="0" xr:uid="{00000000-0006-0000-0000-000009000000}">
      <text>
        <r>
          <rPr>
            <b/>
            <sz val="14"/>
            <color indexed="81"/>
            <rFont val="Arial"/>
            <family val="2"/>
          </rPr>
          <t>Describir la fecha de la ejecución de la auditoria</t>
        </r>
      </text>
    </comment>
    <comment ref="F16" authorId="0" shapeId="0" xr:uid="{00000000-0006-0000-0000-00000A000000}">
      <text>
        <r>
          <rPr>
            <b/>
            <sz val="14"/>
            <color indexed="81"/>
            <rFont val="Arial"/>
            <family val="2"/>
          </rPr>
          <t>Describir la fecha de elaboración del informe y/o plan de mejoramiento de la auditoria</t>
        </r>
      </text>
    </comment>
    <comment ref="Q16" authorId="0" shapeId="0" xr:uid="{00000000-0006-0000-0000-00000B000000}">
      <text>
        <r>
          <rPr>
            <b/>
            <sz val="14"/>
            <color indexed="81"/>
            <rFont val="Arial"/>
            <family val="2"/>
          </rPr>
          <t xml:space="preserve">Describir la fecha en la que se realiza la presentación por parte del responsable a el area de auditoria y calidad. </t>
        </r>
        <r>
          <rPr>
            <sz val="9"/>
            <color indexed="81"/>
            <rFont val="Tahoma"/>
            <family val="2"/>
          </rPr>
          <t xml:space="preserve">
</t>
        </r>
      </text>
    </comment>
  </commentList>
</comments>
</file>

<file path=xl/sharedStrings.xml><?xml version="1.0" encoding="utf-8"?>
<sst xmlns="http://schemas.openxmlformats.org/spreadsheetml/2006/main" count="67" uniqueCount="65">
  <si>
    <t>Proceso/ Subproceso Auditado</t>
  </si>
  <si>
    <t>Objetivo del Proceso</t>
  </si>
  <si>
    <t>Auditor:</t>
  </si>
  <si>
    <t>Objetivo de la Auditoría</t>
  </si>
  <si>
    <t>Alcance de la Auditoría</t>
  </si>
  <si>
    <t>Ítem</t>
  </si>
  <si>
    <t>Oportunidad de Mejora /hallazgo</t>
  </si>
  <si>
    <t>Acción a implementar</t>
  </si>
  <si>
    <t>Fecha Inicio</t>
  </si>
  <si>
    <t>Fecha de Ejecución de la Auditoría :</t>
  </si>
  <si>
    <t xml:space="preserve">Fecha de presentación del plan: </t>
  </si>
  <si>
    <t>Ene</t>
  </si>
  <si>
    <t>Feb</t>
  </si>
  <si>
    <t>Mar</t>
  </si>
  <si>
    <t>Abr</t>
  </si>
  <si>
    <t>May</t>
  </si>
  <si>
    <t>Jun</t>
  </si>
  <si>
    <t>Jul</t>
  </si>
  <si>
    <t>Ago</t>
  </si>
  <si>
    <t>Sep</t>
  </si>
  <si>
    <t>Oct</t>
  </si>
  <si>
    <t>Nov</t>
  </si>
  <si>
    <t>Dic</t>
  </si>
  <si>
    <t xml:space="preserve">ESE HOSPITAL MATERNO INFANTIL CIUDADELA METROPOLITANA DE SOLEDAD </t>
  </si>
  <si>
    <t>PLAN DE MEJORAMIENTO</t>
  </si>
  <si>
    <t>Entregable</t>
  </si>
  <si>
    <t>Código: PL-PMA-02</t>
  </si>
  <si>
    <t xml:space="preserve">Fecha del Informe de Auditoría: </t>
  </si>
  <si>
    <t>Lider o coordinador del Proceso Auditado:</t>
  </si>
  <si>
    <t>Centro de salud</t>
  </si>
  <si>
    <t>Responsable/Cargo</t>
  </si>
  <si>
    <t>CRONOGRAMA DEL PLAN DE MEJORAMIENTO</t>
  </si>
  <si>
    <t>Fecha finalización</t>
  </si>
  <si>
    <t>ESTADO</t>
  </si>
  <si>
    <t>Fecha: FEBRERO 2022</t>
  </si>
  <si>
    <t>Versión: 03</t>
  </si>
  <si>
    <t>Semaforización y/o Estado</t>
  </si>
  <si>
    <t>INDICADORES DE CUMPLIMIENTO</t>
  </si>
  <si>
    <t>NUMERO DE ACCIONES</t>
  </si>
  <si>
    <t>PORCENTAJE</t>
  </si>
  <si>
    <t>TERMINADO</t>
  </si>
  <si>
    <t>EN DESARROLLO</t>
  </si>
  <si>
    <t>ATRASADO</t>
  </si>
  <si>
    <t>NO INICIADO</t>
  </si>
  <si>
    <t>TOTAL</t>
  </si>
  <si>
    <t>Columna1</t>
  </si>
  <si>
    <t>Columna2</t>
  </si>
  <si>
    <t>10 de junio  de 2022</t>
  </si>
  <si>
    <t>10 de junio de 2022</t>
  </si>
  <si>
    <t>14 de junio de 2022</t>
  </si>
  <si>
    <t>Mariam Cantillo</t>
  </si>
  <si>
    <t>Sistema de Informacion para la Calidad</t>
  </si>
  <si>
    <t>Monitoreo de la Calidad  de los servicios de Salud</t>
  </si>
  <si>
    <t>Reducir tiempos de espera para la atencion del Triage II en el servicio de urgencia</t>
  </si>
  <si>
    <t xml:space="preserve">01 de Agosto de 2022 </t>
  </si>
  <si>
    <t>Acta de Evaluacion del Proceso</t>
  </si>
  <si>
    <t xml:space="preserve">Lider de servicio de Urgencias </t>
  </si>
  <si>
    <t>Sedes de la ESE Hospital Materno Infantil de Soledad con servicio de urgencias</t>
  </si>
  <si>
    <t>1. Revision del proceso de registro y admision previo a la atencion por urgencias
2. Evaluar la pertinencia en el proceso clasificacion y atencion de los pacientes en Triage</t>
  </si>
  <si>
    <t>31 de Agosto de 2022</t>
  </si>
  <si>
    <t>Coordinadores del Servicio de Urgencias</t>
  </si>
  <si>
    <t>Agosto 15, Se realiza seguimiento del reporte de indicadores de triage el cual muestra una mejoria significativa con resultado de espera de triae II de 33 minutos sin embargo se observa aun por encima del estandar cercano al cumplimiento, por lo cual se espera que en el seguimiento final corte 31 de agosto  se alcance el estandar o meta esperada, Ver ficha tecnica de Reporte y seguimiento de indicadores</t>
  </si>
  <si>
    <t>OBSERVACION DE SEGUIMIENTO 1</t>
  </si>
  <si>
    <t>OBSERVACION DE SEGUIMIENTO 2 FINAL</t>
  </si>
  <si>
    <t>Septiembre 5, Se realiza seguimiento del reporte de indicadores de triage II, el cual presenta al cierre del plan de mejoramiento resultado de espera de 26,46 minutos observando un cumplimiento del estandar establecido encontrandose por debajo de 30 minutos,  alcanzando el estandar o meta esperada, Ver ficha tecnica de Reporte y seguimiento de indicadores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</si>
</sst>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sz val="11"/>
      <color theme="1"/>
      <name val="Calibri"/>
      <family val="2"/>
      <scheme val="minor"/>
    </font>
    <font>
      <sz val="11"/>
      <color theme="1"/>
      <name val="Calibri"/>
      <family val="2"/>
      <scheme val="minor"/>
    </font>
    <font>
      <sz val="10"/>
      <name val="Arial"/>
      <family val="2"/>
    </font>
    <font>
      <b/>
      <sz val="12"/>
      <name val="Arial"/>
      <family val="2"/>
    </font>
    <font>
      <b/>
      <sz val="12"/>
      <name val="Calibri"/>
      <family val="2"/>
      <scheme val="minor"/>
    </font>
    <font>
      <sz val="12"/>
      <color theme="1"/>
      <name val="Calibri"/>
      <family val="2"/>
      <scheme val="minor"/>
    </font>
    <font>
      <sz val="12"/>
      <name val="Calibri"/>
      <family val="2"/>
      <scheme val="minor"/>
    </font>
    <font>
      <b/>
      <sz val="12"/>
      <color theme="0"/>
      <name val="Arial"/>
      <family val="2"/>
    </font>
    <font>
      <b/>
      <sz val="12"/>
      <color theme="1"/>
      <name val="Calibri"/>
      <family val="2"/>
      <scheme val="minor"/>
    </font>
    <font>
      <sz val="9"/>
      <color indexed="81"/>
      <name val="Tahoma"/>
      <family val="2"/>
    </font>
    <font>
      <sz val="14"/>
      <color indexed="81"/>
      <name val="Arial"/>
      <family val="2"/>
    </font>
    <font>
      <b/>
      <sz val="14"/>
      <color indexed="81"/>
      <name val="Arial"/>
      <family val="2"/>
    </font>
    <font>
      <b/>
      <sz val="12"/>
      <color theme="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s>
  <cellStyleXfs count="2">
    <xf numFmtId="0" fontId="0" fillId="0" borderId="0"/>
    <xf numFmtId="0" fontId="3" fillId="0" borderId="0"/>
  </cellStyleXfs>
  <cellXfs count="112">
    <xf numFmtId="0" fontId="0" fillId="0" borderId="0" xfId="0"/>
    <xf numFmtId="0" fontId="6" fillId="0" borderId="0" xfId="0" applyFont="1" applyAlignment="1">
      <alignment horizontal="center"/>
    </xf>
    <xf numFmtId="0" fontId="6" fillId="0" borderId="0" xfId="0" applyFont="1"/>
    <xf numFmtId="0" fontId="6" fillId="0" borderId="0" xfId="0" applyFont="1" applyAlignment="1">
      <alignment vertical="center" wrapText="1"/>
    </xf>
    <xf numFmtId="0" fontId="6" fillId="3" borderId="0" xfId="0" applyFont="1" applyFill="1" applyAlignment="1">
      <alignment vertical="center" wrapText="1"/>
    </xf>
    <xf numFmtId="0" fontId="6" fillId="0" borderId="0" xfId="0" applyFont="1" applyAlignment="1">
      <alignment horizontal="center" vertical="center" wrapText="1"/>
    </xf>
    <xf numFmtId="0" fontId="7" fillId="0" borderId="0" xfId="1" applyFont="1"/>
    <xf numFmtId="0" fontId="9" fillId="0" borderId="0" xfId="0" applyFont="1" applyAlignment="1">
      <alignment vertical="center" wrapText="1"/>
    </xf>
    <xf numFmtId="0" fontId="6" fillId="0" borderId="0" xfId="0" applyFont="1" applyAlignment="1">
      <alignment horizontal="left" vertical="center" wrapText="1"/>
    </xf>
    <xf numFmtId="0" fontId="7" fillId="0" borderId="3" xfId="1" applyFont="1" applyBorder="1" applyAlignment="1">
      <alignment vertical="center"/>
    </xf>
    <xf numFmtId="0" fontId="7" fillId="4" borderId="21" xfId="0" applyFont="1" applyFill="1" applyBorder="1" applyAlignment="1">
      <alignment horizontal="left" vertical="center"/>
    </xf>
    <xf numFmtId="0" fontId="7" fillId="4" borderId="22" xfId="0" applyFont="1" applyFill="1" applyBorder="1" applyAlignment="1">
      <alignment horizontal="left" vertical="center"/>
    </xf>
    <xf numFmtId="0" fontId="6" fillId="0" borderId="8" xfId="0" applyFont="1" applyBorder="1" applyAlignment="1">
      <alignment horizontal="center" vertical="center" wrapText="1"/>
    </xf>
    <xf numFmtId="0" fontId="7" fillId="3" borderId="8" xfId="1" applyFont="1" applyFill="1" applyBorder="1"/>
    <xf numFmtId="0" fontId="5" fillId="7" borderId="0" xfId="0" applyFont="1" applyFill="1" applyAlignment="1">
      <alignment horizontal="center" vertical="center"/>
    </xf>
    <xf numFmtId="0" fontId="5" fillId="11" borderId="0" xfId="0" applyFont="1" applyFill="1" applyAlignment="1">
      <alignment horizontal="center" vertical="center"/>
    </xf>
    <xf numFmtId="0" fontId="5" fillId="0" borderId="0" xfId="0" applyFont="1" applyAlignment="1">
      <alignment horizontal="center" vertical="center"/>
    </xf>
    <xf numFmtId="9" fontId="5" fillId="0" borderId="0" xfId="0" applyNumberFormat="1" applyFont="1" applyAlignment="1">
      <alignment horizontal="center" vertical="center"/>
    </xf>
    <xf numFmtId="0" fontId="5" fillId="10" borderId="0" xfId="0" applyFont="1" applyFill="1" applyAlignment="1">
      <alignment horizontal="center" vertical="center"/>
    </xf>
    <xf numFmtId="0" fontId="5" fillId="9" borderId="0" xfId="0" applyFont="1" applyFill="1" applyAlignment="1">
      <alignment horizontal="center" vertical="center"/>
    </xf>
    <xf numFmtId="0" fontId="5" fillId="8" borderId="0" xfId="0" applyFont="1" applyFill="1" applyAlignment="1">
      <alignment horizontal="center" vertical="center"/>
    </xf>
    <xf numFmtId="0" fontId="5" fillId="0" borderId="0" xfId="0" applyFont="1"/>
    <xf numFmtId="0" fontId="5" fillId="7" borderId="0" xfId="0" applyFont="1" applyFill="1" applyAlignment="1">
      <alignment horizontal="center" vertical="center" wrapText="1"/>
    </xf>
    <xf numFmtId="0" fontId="6" fillId="0" borderId="49" xfId="0" applyFont="1" applyBorder="1" applyAlignment="1">
      <alignment horizontal="center" vertical="center" wrapText="1"/>
    </xf>
    <xf numFmtId="17" fontId="6" fillId="0" borderId="8" xfId="0" applyNumberFormat="1" applyFont="1" applyBorder="1" applyAlignment="1">
      <alignment horizontal="center" vertical="center" wrapText="1"/>
    </xf>
    <xf numFmtId="0" fontId="7" fillId="0" borderId="8" xfId="1" applyFont="1" applyBorder="1" applyAlignment="1">
      <alignment horizontal="center" vertical="center" wrapText="1"/>
    </xf>
    <xf numFmtId="0" fontId="6" fillId="3" borderId="8" xfId="0" applyFont="1" applyFill="1" applyBorder="1" applyAlignment="1">
      <alignment horizontal="center" vertical="center" wrapText="1"/>
    </xf>
    <xf numFmtId="0" fontId="7" fillId="0" borderId="8" xfId="1" applyFont="1" applyBorder="1"/>
    <xf numFmtId="0" fontId="7" fillId="0" borderId="4" xfId="1" applyFont="1" applyBorder="1" applyAlignment="1">
      <alignment horizontal="center" vertical="center"/>
    </xf>
    <xf numFmtId="0" fontId="7" fillId="13" borderId="8" xfId="1" applyFont="1" applyFill="1" applyBorder="1"/>
    <xf numFmtId="0" fontId="6" fillId="0" borderId="50" xfId="0" applyFont="1" applyBorder="1" applyAlignment="1">
      <alignment horizontal="center" vertical="center" wrapText="1"/>
    </xf>
    <xf numFmtId="0" fontId="2" fillId="0" borderId="8" xfId="0" applyFont="1" applyBorder="1" applyAlignment="1">
      <alignment vertical="center" wrapText="1"/>
    </xf>
    <xf numFmtId="0" fontId="1" fillId="0" borderId="8" xfId="0" applyFont="1" applyBorder="1" applyAlignment="1">
      <alignment vertical="center" wrapText="1"/>
    </xf>
    <xf numFmtId="0" fontId="9" fillId="7" borderId="38"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5"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3" borderId="8" xfId="0" applyFont="1" applyFill="1" applyBorder="1" applyAlignment="1">
      <alignment horizontal="left" vertical="center" wrapText="1"/>
    </xf>
    <xf numFmtId="0" fontId="5" fillId="7" borderId="46" xfId="1" applyFont="1" applyFill="1" applyBorder="1" applyAlignment="1">
      <alignment horizontal="center" vertical="center"/>
    </xf>
    <xf numFmtId="0" fontId="5" fillId="7" borderId="35"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12" xfId="1" applyFont="1" applyFill="1" applyBorder="1" applyAlignment="1">
      <alignment horizontal="center" vertical="center"/>
    </xf>
    <xf numFmtId="0" fontId="5" fillId="7" borderId="17" xfId="1" applyFont="1" applyFill="1" applyBorder="1" applyAlignment="1">
      <alignment horizontal="center" vertical="center" wrapText="1"/>
    </xf>
    <xf numFmtId="0" fontId="5" fillId="7" borderId="13" xfId="1" applyFont="1" applyFill="1" applyBorder="1" applyAlignment="1">
      <alignment horizontal="center" vertical="center" wrapText="1"/>
    </xf>
    <xf numFmtId="0" fontId="5" fillId="7" borderId="20" xfId="1" applyFont="1" applyFill="1" applyBorder="1" applyAlignment="1">
      <alignment horizontal="center" vertical="center" wrapText="1"/>
    </xf>
    <xf numFmtId="0" fontId="5" fillId="7" borderId="41" xfId="1" applyFont="1" applyFill="1" applyBorder="1" applyAlignment="1">
      <alignment horizontal="center" vertical="center"/>
    </xf>
    <xf numFmtId="0" fontId="5" fillId="7" borderId="36" xfId="1" applyFont="1" applyFill="1" applyBorder="1" applyAlignment="1">
      <alignment horizontal="center" vertical="center"/>
    </xf>
    <xf numFmtId="0" fontId="5" fillId="7" borderId="34" xfId="1" applyFont="1" applyFill="1" applyBorder="1" applyAlignment="1">
      <alignment horizontal="center" vertical="center"/>
    </xf>
    <xf numFmtId="0" fontId="5" fillId="7" borderId="37" xfId="1" applyFont="1" applyFill="1" applyBorder="1" applyAlignment="1">
      <alignment horizontal="center" vertical="center"/>
    </xf>
    <xf numFmtId="0" fontId="6" fillId="5" borderId="30" xfId="0" applyFont="1" applyFill="1" applyBorder="1" applyAlignment="1">
      <alignment horizontal="left" vertical="center" wrapText="1"/>
    </xf>
    <xf numFmtId="0" fontId="6" fillId="5" borderId="32" xfId="0" applyFont="1" applyFill="1" applyBorder="1" applyAlignment="1">
      <alignment horizontal="left" vertical="center" wrapText="1"/>
    </xf>
    <xf numFmtId="0" fontId="6" fillId="5" borderId="4" xfId="0" applyFont="1" applyFill="1" applyBorder="1" applyAlignment="1">
      <alignment horizontal="center"/>
    </xf>
    <xf numFmtId="0" fontId="6" fillId="5" borderId="6" xfId="0" applyFont="1" applyFill="1" applyBorder="1" applyAlignment="1">
      <alignment horizontal="center"/>
    </xf>
    <xf numFmtId="0" fontId="6" fillId="5" borderId="5" xfId="0" applyFont="1" applyFill="1" applyBorder="1" applyAlignment="1">
      <alignment horizontal="center"/>
    </xf>
    <xf numFmtId="0" fontId="6" fillId="5" borderId="9" xfId="0" applyFont="1" applyFill="1" applyBorder="1" applyAlignment="1">
      <alignment horizontal="center"/>
    </xf>
    <xf numFmtId="0" fontId="6" fillId="5" borderId="25"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0" xfId="0" applyFont="1" applyFill="1" applyAlignment="1">
      <alignment horizontal="center" vertical="center"/>
    </xf>
    <xf numFmtId="0" fontId="4" fillId="4" borderId="13" xfId="0" applyFont="1" applyFill="1" applyBorder="1" applyAlignment="1">
      <alignment horizontal="center" vertical="center"/>
    </xf>
    <xf numFmtId="0" fontId="7" fillId="4" borderId="22" xfId="0" applyFont="1" applyFill="1" applyBorder="1" applyAlignment="1">
      <alignment horizontal="left" vertical="center"/>
    </xf>
    <xf numFmtId="0" fontId="7" fillId="4" borderId="24" xfId="0" applyFont="1" applyFill="1" applyBorder="1" applyAlignment="1">
      <alignment horizontal="left" vertical="center"/>
    </xf>
    <xf numFmtId="0" fontId="6" fillId="5" borderId="28" xfId="0" applyFont="1" applyFill="1" applyBorder="1" applyAlignment="1">
      <alignment horizontal="left" vertical="center" wrapText="1"/>
    </xf>
    <xf numFmtId="0" fontId="6" fillId="5" borderId="29"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29" xfId="0" applyFont="1" applyBorder="1" applyAlignment="1">
      <alignment horizontal="left" vertical="center" wrapText="1"/>
    </xf>
    <xf numFmtId="0" fontId="6" fillId="0" borderId="8" xfId="0" applyFont="1" applyBorder="1" applyAlignment="1">
      <alignment horizontal="left" vertical="center" wrapText="1"/>
    </xf>
    <xf numFmtId="0" fontId="5" fillId="7" borderId="21" xfId="1" applyFont="1" applyFill="1" applyBorder="1" applyAlignment="1">
      <alignment horizontal="center" vertical="center"/>
    </xf>
    <xf numFmtId="0" fontId="5" fillId="7" borderId="23" xfId="1" applyFont="1" applyFill="1" applyBorder="1" applyAlignment="1">
      <alignment horizontal="center" vertical="center"/>
    </xf>
    <xf numFmtId="0" fontId="5" fillId="7" borderId="48" xfId="1" applyFont="1" applyFill="1" applyBorder="1" applyAlignment="1">
      <alignment horizontal="center" vertical="center"/>
    </xf>
    <xf numFmtId="0" fontId="5" fillId="7" borderId="40" xfId="1" applyFont="1" applyFill="1" applyBorder="1" applyAlignment="1">
      <alignment horizontal="center" vertical="center"/>
    </xf>
    <xf numFmtId="0" fontId="7" fillId="5" borderId="28" xfId="0" applyFont="1" applyFill="1" applyBorder="1" applyAlignment="1">
      <alignment horizontal="left" vertical="center" wrapText="1"/>
    </xf>
    <xf numFmtId="0" fontId="7" fillId="5" borderId="29"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5" fillId="7" borderId="15" xfId="1" applyFont="1" applyFill="1" applyBorder="1" applyAlignment="1">
      <alignment horizontal="center" vertical="center"/>
    </xf>
    <xf numFmtId="0" fontId="5" fillId="7" borderId="17" xfId="1" applyFont="1" applyFill="1" applyBorder="1" applyAlignment="1">
      <alignment horizontal="center" vertical="center"/>
    </xf>
    <xf numFmtId="0" fontId="5" fillId="7" borderId="18" xfId="1" applyFont="1" applyFill="1" applyBorder="1" applyAlignment="1">
      <alignment horizontal="center" vertical="center"/>
    </xf>
    <xf numFmtId="0" fontId="5" fillId="7" borderId="20" xfId="1" applyFont="1" applyFill="1" applyBorder="1" applyAlignment="1">
      <alignment horizontal="center" vertical="center"/>
    </xf>
    <xf numFmtId="0" fontId="9" fillId="5" borderId="21"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43" xfId="0" applyFont="1" applyFill="1" applyBorder="1" applyAlignment="1">
      <alignment horizontal="center" vertical="center"/>
    </xf>
    <xf numFmtId="0" fontId="6" fillId="3" borderId="45" xfId="0" applyFont="1" applyFill="1" applyBorder="1" applyAlignment="1">
      <alignment horizontal="left" vertical="center" wrapText="1"/>
    </xf>
    <xf numFmtId="0" fontId="6" fillId="5" borderId="44" xfId="0" applyFont="1" applyFill="1" applyBorder="1" applyAlignment="1">
      <alignment horizontal="left" vertical="center" wrapText="1"/>
    </xf>
    <xf numFmtId="0" fontId="6" fillId="5" borderId="42" xfId="0" applyFont="1" applyFill="1" applyBorder="1" applyAlignment="1">
      <alignment horizontal="left" vertical="center" wrapText="1"/>
    </xf>
    <xf numFmtId="0" fontId="13" fillId="12" borderId="0" xfId="0" applyFont="1" applyFill="1" applyAlignment="1">
      <alignment horizontal="center"/>
    </xf>
    <xf numFmtId="0" fontId="7" fillId="7" borderId="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2" xfId="0" applyFont="1" applyFill="1" applyBorder="1" applyAlignment="1">
      <alignment horizontal="center" vertical="center" wrapText="1"/>
    </xf>
    <xf numFmtId="17" fontId="7" fillId="0" borderId="1" xfId="0" applyNumberFormat="1" applyFont="1" applyBorder="1" applyAlignment="1">
      <alignment horizontal="center" vertical="center" wrapText="1"/>
    </xf>
    <xf numFmtId="17" fontId="7" fillId="0" borderId="2" xfId="0" applyNumberFormat="1" applyFont="1" applyBorder="1" applyAlignment="1">
      <alignment horizontal="center" vertical="center" wrapText="1"/>
    </xf>
    <xf numFmtId="17" fontId="7" fillId="0" borderId="12" xfId="0" applyNumberFormat="1" applyFont="1" applyBorder="1" applyAlignment="1">
      <alignment horizontal="center" vertical="center" wrapText="1"/>
    </xf>
  </cellXfs>
  <cellStyles count="2">
    <cellStyle name="Normal" xfId="0" builtinId="0"/>
    <cellStyle name="Normal 2" xfId="1" xr:uid="{00000000-0005-0000-0000-000001000000}"/>
  </cellStyles>
  <dxfs count="12">
    <dxf>
      <fill>
        <patternFill>
          <bgColor theme="6" tint="-0.24994659260841701"/>
        </patternFill>
      </fill>
    </dxf>
    <dxf>
      <fill>
        <patternFill>
          <bgColor theme="6" tint="-0.24994659260841701"/>
        </patternFill>
      </fill>
    </dxf>
    <dxf>
      <fill>
        <patternFill>
          <bgColor theme="3" tint="0.39994506668294322"/>
        </patternFill>
      </fill>
    </dxf>
    <dxf>
      <fill>
        <patternFill>
          <bgColor rgb="FF00B050"/>
        </patternFill>
      </fill>
    </dxf>
    <dxf>
      <fill>
        <patternFill>
          <bgColor theme="3" tint="0.39994506668294322"/>
        </patternFill>
      </fill>
    </dxf>
    <dxf>
      <fill>
        <patternFill>
          <bgColor rgb="FFFFFF00"/>
        </patternFill>
      </fill>
    </dxf>
    <dxf>
      <fill>
        <patternFill>
          <bgColor rgb="FFFF0000"/>
        </patternFill>
      </fill>
    </dxf>
    <dxf>
      <font>
        <b/>
        <i val="0"/>
        <strike val="0"/>
        <condense val="0"/>
        <extend val="0"/>
        <outline val="0"/>
        <shadow val="0"/>
        <u val="none"/>
        <vertAlign val="baseline"/>
        <sz val="12"/>
        <color auto="1"/>
        <name val="Calibri"/>
        <scheme val="minor"/>
      </font>
      <numFmt numFmtId="13" formatCode="0%"/>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font>
        <b/>
        <strike val="0"/>
        <outline val="0"/>
        <shadow val="0"/>
        <u val="none"/>
        <vertAlign val="baseline"/>
        <sz val="12"/>
        <color auto="1"/>
        <name val="Calibri"/>
        <scheme val="minor"/>
      </font>
    </dxf>
    <dxf>
      <font>
        <b/>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19050</xdr:rowOff>
    </xdr:from>
    <xdr:to>
      <xdr:col>1</xdr:col>
      <xdr:colOff>1333500</xdr:colOff>
      <xdr:row>4</xdr:row>
      <xdr:rowOff>171450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95968" y="223157"/>
          <a:ext cx="1726746" cy="7647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T19:V25" totalsRowShown="0" headerRowDxfId="11" dataDxfId="10">
  <autoFilter ref="T19:V25" xr:uid="{00000000-0009-0000-0100-000001000000}"/>
  <tableColumns count="3">
    <tableColumn id="1" xr3:uid="{00000000-0010-0000-0000-000001000000}" name="INDICADORES DE CUMPLIMIENTO" dataDxfId="9"/>
    <tableColumn id="2" xr3:uid="{00000000-0010-0000-0000-000002000000}" name="Columna1" dataDxfId="8"/>
    <tableColumn id="3" xr3:uid="{00000000-0010-0000-0000-000003000000}" name="Columna2" dataDxfId="7"/>
  </tableColumns>
  <tableStyleInfo name="TableStyleMedium2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5"/>
  <sheetViews>
    <sheetView tabSelected="1" topLeftCell="D1" zoomScaleNormal="100" workbookViewId="0">
      <selection activeCell="O1" sqref="O1"/>
    </sheetView>
  </sheetViews>
  <sheetFormatPr baseColWidth="10" defaultColWidth="9.140625" defaultRowHeight="15.75" x14ac:dyDescent="0.25"/>
  <cols>
    <col min="1" max="1" width="6.28515625" style="1" customWidth="1"/>
    <col min="2" max="2" width="20.7109375" style="2" customWidth="1"/>
    <col min="3" max="3" width="19.7109375" style="2" customWidth="1"/>
    <col min="4" max="4" width="47.7109375" style="2" customWidth="1"/>
    <col min="5" max="5" width="18.85546875" style="2" customWidth="1"/>
    <col min="6" max="6" width="18.28515625" style="2" customWidth="1"/>
    <col min="7" max="7" width="21" style="6" customWidth="1"/>
    <col min="8" max="19" width="5.7109375" style="6" customWidth="1"/>
    <col min="20" max="20" width="33" style="2" customWidth="1"/>
    <col min="21" max="21" width="24" style="2" customWidth="1"/>
    <col min="22" max="22" width="57.140625" style="2" customWidth="1"/>
    <col min="23" max="23" width="49.7109375" style="2" customWidth="1"/>
    <col min="24" max="16384" width="9.140625" style="2"/>
  </cols>
  <sheetData>
    <row r="1" spans="1:23" ht="16.5" thickBot="1" x14ac:dyDescent="0.3"/>
    <row r="2" spans="1:23" x14ac:dyDescent="0.25">
      <c r="A2" s="54"/>
      <c r="B2" s="55"/>
      <c r="C2" s="63" t="s">
        <v>23</v>
      </c>
      <c r="D2" s="64"/>
      <c r="E2" s="64"/>
      <c r="F2" s="64"/>
      <c r="G2" s="64"/>
      <c r="H2" s="64"/>
      <c r="I2" s="64"/>
      <c r="J2" s="64"/>
      <c r="K2" s="64"/>
      <c r="L2" s="64"/>
      <c r="M2" s="64"/>
      <c r="N2" s="64"/>
      <c r="O2" s="64"/>
      <c r="P2" s="64"/>
      <c r="Q2" s="64"/>
      <c r="R2" s="64"/>
      <c r="S2" s="64"/>
      <c r="T2" s="65"/>
      <c r="U2" s="10" t="s">
        <v>26</v>
      </c>
    </row>
    <row r="3" spans="1:23" ht="16.5" thickBot="1" x14ac:dyDescent="0.3">
      <c r="A3" s="54"/>
      <c r="B3" s="55"/>
      <c r="C3" s="66"/>
      <c r="D3" s="67"/>
      <c r="E3" s="67"/>
      <c r="F3" s="67"/>
      <c r="G3" s="67"/>
      <c r="H3" s="67"/>
      <c r="I3" s="67"/>
      <c r="J3" s="67"/>
      <c r="K3" s="67"/>
      <c r="L3" s="67"/>
      <c r="M3" s="67"/>
      <c r="N3" s="67"/>
      <c r="O3" s="67"/>
      <c r="P3" s="67"/>
      <c r="Q3" s="67"/>
      <c r="R3" s="67"/>
      <c r="S3" s="67"/>
      <c r="T3" s="68"/>
      <c r="U3" s="11" t="s">
        <v>35</v>
      </c>
    </row>
    <row r="4" spans="1:23" x14ac:dyDescent="0.25">
      <c r="A4" s="54"/>
      <c r="B4" s="55"/>
      <c r="C4" s="69" t="s">
        <v>24</v>
      </c>
      <c r="D4" s="70"/>
      <c r="E4" s="70"/>
      <c r="F4" s="70"/>
      <c r="G4" s="70"/>
      <c r="H4" s="70"/>
      <c r="I4" s="70"/>
      <c r="J4" s="70"/>
      <c r="K4" s="70"/>
      <c r="L4" s="70"/>
      <c r="M4" s="70"/>
      <c r="N4" s="70"/>
      <c r="O4" s="70"/>
      <c r="P4" s="70"/>
      <c r="Q4" s="70"/>
      <c r="R4" s="70"/>
      <c r="S4" s="70"/>
      <c r="T4" s="71"/>
      <c r="U4" s="75" t="s">
        <v>34</v>
      </c>
    </row>
    <row r="5" spans="1:23" ht="16.5" thickBot="1" x14ac:dyDescent="0.3">
      <c r="A5" s="56"/>
      <c r="B5" s="57"/>
      <c r="C5" s="72"/>
      <c r="D5" s="73"/>
      <c r="E5" s="73"/>
      <c r="F5" s="73"/>
      <c r="G5" s="73"/>
      <c r="H5" s="73"/>
      <c r="I5" s="73"/>
      <c r="J5" s="73"/>
      <c r="K5" s="73"/>
      <c r="L5" s="73"/>
      <c r="M5" s="73"/>
      <c r="N5" s="73"/>
      <c r="O5" s="73"/>
      <c r="P5" s="73"/>
      <c r="Q5" s="73"/>
      <c r="R5" s="73"/>
      <c r="S5" s="73"/>
      <c r="T5" s="74"/>
      <c r="U5" s="76"/>
    </row>
    <row r="6" spans="1:23" s="3" customFormat="1" ht="33" customHeight="1" x14ac:dyDescent="0.2">
      <c r="A6" s="58" t="s">
        <v>0</v>
      </c>
      <c r="B6" s="59"/>
      <c r="C6" s="60" t="s">
        <v>51</v>
      </c>
      <c r="D6" s="61"/>
      <c r="E6" s="61"/>
      <c r="F6" s="61"/>
      <c r="G6" s="61"/>
      <c r="H6" s="61"/>
      <c r="I6" s="61"/>
      <c r="J6" s="61"/>
      <c r="K6" s="61"/>
      <c r="L6" s="61"/>
      <c r="M6" s="61"/>
      <c r="N6" s="61"/>
      <c r="O6" s="61"/>
      <c r="P6" s="61"/>
      <c r="Q6" s="61"/>
      <c r="R6" s="61"/>
      <c r="S6" s="61"/>
      <c r="T6" s="61"/>
      <c r="U6" s="62"/>
    </row>
    <row r="7" spans="1:23" s="3" customFormat="1" ht="24.95" customHeight="1" thickBot="1" x14ac:dyDescent="0.25">
      <c r="A7" s="77" t="s">
        <v>1</v>
      </c>
      <c r="B7" s="78"/>
      <c r="C7" s="79" t="s">
        <v>52</v>
      </c>
      <c r="D7" s="80"/>
      <c r="E7" s="37"/>
      <c r="F7" s="37"/>
      <c r="G7" s="37"/>
      <c r="H7" s="80"/>
      <c r="I7" s="80"/>
      <c r="J7" s="80"/>
      <c r="K7" s="80"/>
      <c r="L7" s="80"/>
      <c r="M7" s="80"/>
      <c r="N7" s="80"/>
      <c r="O7" s="80"/>
      <c r="P7" s="80"/>
      <c r="Q7" s="80"/>
      <c r="R7" s="80"/>
      <c r="S7" s="80"/>
      <c r="T7" s="80"/>
      <c r="U7" s="81"/>
    </row>
    <row r="8" spans="1:23" s="3" customFormat="1" ht="24.95" customHeight="1" thickBot="1" x14ac:dyDescent="0.25">
      <c r="A8" s="87" t="s">
        <v>2</v>
      </c>
      <c r="B8" s="88"/>
      <c r="C8" s="89" t="s">
        <v>50</v>
      </c>
      <c r="D8" s="90"/>
      <c r="E8" s="97" t="s">
        <v>28</v>
      </c>
      <c r="F8" s="98"/>
      <c r="G8" s="99"/>
      <c r="H8" s="100" t="s">
        <v>56</v>
      </c>
      <c r="I8" s="100"/>
      <c r="J8" s="100"/>
      <c r="K8" s="100"/>
      <c r="L8" s="100"/>
      <c r="M8" s="100"/>
      <c r="N8" s="100"/>
      <c r="O8" s="100"/>
      <c r="P8" s="100"/>
      <c r="Q8" s="100"/>
      <c r="R8" s="100"/>
      <c r="S8" s="100"/>
      <c r="T8" s="100"/>
      <c r="U8" s="101"/>
    </row>
    <row r="9" spans="1:23" s="3" customFormat="1" ht="24.75" hidden="1" customHeight="1" thickBot="1" x14ac:dyDescent="0.25">
      <c r="A9" s="77" t="s">
        <v>3</v>
      </c>
      <c r="B9" s="78"/>
      <c r="C9" s="79"/>
      <c r="D9" s="80"/>
      <c r="E9" s="82"/>
      <c r="F9" s="82"/>
      <c r="G9" s="82"/>
      <c r="H9" s="80"/>
      <c r="I9" s="80"/>
      <c r="J9" s="80"/>
      <c r="K9" s="80"/>
      <c r="L9" s="80"/>
      <c r="M9" s="80"/>
      <c r="N9" s="80"/>
      <c r="O9" s="80"/>
      <c r="P9" s="80"/>
      <c r="Q9" s="80"/>
      <c r="R9" s="80"/>
      <c r="S9" s="80"/>
      <c r="T9" s="80"/>
      <c r="U9" s="81"/>
    </row>
    <row r="10" spans="1:23" s="3" customFormat="1" ht="24.75" hidden="1" customHeight="1" thickBot="1" x14ac:dyDescent="0.25">
      <c r="A10" s="103" t="s">
        <v>4</v>
      </c>
      <c r="B10" s="104"/>
      <c r="C10" s="36"/>
      <c r="D10" s="37"/>
      <c r="E10" s="37"/>
      <c r="F10" s="37"/>
      <c r="G10" s="37"/>
      <c r="H10" s="38"/>
      <c r="I10" s="38"/>
      <c r="J10" s="38"/>
      <c r="K10" s="38"/>
      <c r="L10" s="38"/>
      <c r="M10" s="38"/>
      <c r="N10" s="38"/>
      <c r="O10" s="38"/>
      <c r="P10" s="38"/>
      <c r="Q10" s="38"/>
      <c r="R10" s="38"/>
      <c r="S10" s="38"/>
      <c r="T10" s="38"/>
      <c r="U10" s="39"/>
    </row>
    <row r="11" spans="1:23" s="4" customFormat="1" ht="24.95" customHeight="1" thickBot="1" x14ac:dyDescent="0.25">
      <c r="A11" s="52" t="s">
        <v>29</v>
      </c>
      <c r="B11" s="53"/>
      <c r="C11" s="102" t="s">
        <v>57</v>
      </c>
      <c r="D11" s="102"/>
      <c r="E11" s="102"/>
      <c r="F11" s="102"/>
      <c r="G11" s="102"/>
      <c r="H11" s="43" t="s">
        <v>31</v>
      </c>
      <c r="I11" s="44"/>
      <c r="J11" s="44"/>
      <c r="K11" s="44"/>
      <c r="L11" s="44"/>
      <c r="M11" s="44"/>
      <c r="N11" s="44"/>
      <c r="O11" s="44"/>
      <c r="P11" s="44"/>
      <c r="Q11" s="44"/>
      <c r="R11" s="44"/>
      <c r="S11" s="44"/>
      <c r="T11" s="33" t="s">
        <v>30</v>
      </c>
      <c r="U11" s="45" t="s">
        <v>36</v>
      </c>
      <c r="V11" s="33" t="s">
        <v>62</v>
      </c>
      <c r="W11" s="33" t="s">
        <v>63</v>
      </c>
    </row>
    <row r="12" spans="1:23" s="7" customFormat="1" ht="31.5" customHeight="1" x14ac:dyDescent="0.2">
      <c r="A12" s="95" t="s">
        <v>5</v>
      </c>
      <c r="B12" s="91" t="s">
        <v>6</v>
      </c>
      <c r="C12" s="92"/>
      <c r="D12" s="85" t="s">
        <v>7</v>
      </c>
      <c r="E12" s="83" t="s">
        <v>8</v>
      </c>
      <c r="F12" s="85" t="s">
        <v>32</v>
      </c>
      <c r="G12" s="83" t="s">
        <v>25</v>
      </c>
      <c r="H12" s="48" t="s">
        <v>11</v>
      </c>
      <c r="I12" s="50" t="s">
        <v>12</v>
      </c>
      <c r="J12" s="50" t="s">
        <v>13</v>
      </c>
      <c r="K12" s="50" t="s">
        <v>14</v>
      </c>
      <c r="L12" s="50" t="s">
        <v>15</v>
      </c>
      <c r="M12" s="50" t="s">
        <v>16</v>
      </c>
      <c r="N12" s="50" t="s">
        <v>17</v>
      </c>
      <c r="O12" s="50" t="s">
        <v>18</v>
      </c>
      <c r="P12" s="50" t="s">
        <v>19</v>
      </c>
      <c r="Q12" s="50" t="s">
        <v>20</v>
      </c>
      <c r="R12" s="50" t="s">
        <v>21</v>
      </c>
      <c r="S12" s="41" t="s">
        <v>22</v>
      </c>
      <c r="T12" s="34"/>
      <c r="U12" s="46"/>
      <c r="V12" s="34"/>
      <c r="W12" s="34"/>
    </row>
    <row r="13" spans="1:23" s="3" customFormat="1" ht="19.5" customHeight="1" thickBot="1" x14ac:dyDescent="0.25">
      <c r="A13" s="96"/>
      <c r="B13" s="93"/>
      <c r="C13" s="94"/>
      <c r="D13" s="86"/>
      <c r="E13" s="84"/>
      <c r="F13" s="86"/>
      <c r="G13" s="84"/>
      <c r="H13" s="49"/>
      <c r="I13" s="51"/>
      <c r="J13" s="51"/>
      <c r="K13" s="51"/>
      <c r="L13" s="51"/>
      <c r="M13" s="51"/>
      <c r="N13" s="51"/>
      <c r="O13" s="51"/>
      <c r="P13" s="51"/>
      <c r="Q13" s="51"/>
      <c r="R13" s="51"/>
      <c r="S13" s="42"/>
      <c r="T13" s="35"/>
      <c r="U13" s="47"/>
      <c r="V13" s="35"/>
      <c r="W13" s="35"/>
    </row>
    <row r="14" spans="1:23" s="3" customFormat="1" ht="109.5" customHeight="1" x14ac:dyDescent="0.25">
      <c r="A14" s="23">
        <v>1</v>
      </c>
      <c r="B14" s="40" t="s">
        <v>53</v>
      </c>
      <c r="C14" s="40"/>
      <c r="D14" s="26" t="s">
        <v>58</v>
      </c>
      <c r="E14" s="24" t="s">
        <v>54</v>
      </c>
      <c r="F14" s="24" t="s">
        <v>59</v>
      </c>
      <c r="G14" s="25" t="s">
        <v>55</v>
      </c>
      <c r="H14" s="13"/>
      <c r="I14" s="13"/>
      <c r="J14" s="13"/>
      <c r="K14" s="27"/>
      <c r="L14" s="27"/>
      <c r="M14" s="27"/>
      <c r="N14" s="28"/>
      <c r="O14" s="29"/>
      <c r="P14" s="27"/>
      <c r="Q14" s="13"/>
      <c r="R14" s="13"/>
      <c r="S14" s="13"/>
      <c r="T14" s="12" t="s">
        <v>60</v>
      </c>
      <c r="U14" s="30" t="s">
        <v>40</v>
      </c>
      <c r="V14" s="31" t="s">
        <v>61</v>
      </c>
      <c r="W14" s="32" t="s">
        <v>64</v>
      </c>
    </row>
    <row r="15" spans="1:23" s="3" customFormat="1" ht="3.75" customHeight="1" thickBot="1" x14ac:dyDescent="0.3">
      <c r="A15" s="5"/>
      <c r="D15" s="8"/>
      <c r="G15" s="6"/>
      <c r="H15" s="6"/>
      <c r="I15" s="6"/>
      <c r="J15" s="6"/>
      <c r="K15" s="6"/>
      <c r="L15" s="6"/>
      <c r="M15" s="6"/>
      <c r="N15" s="6"/>
      <c r="O15" s="6"/>
      <c r="P15" s="6"/>
      <c r="Q15" s="6"/>
      <c r="R15" s="6"/>
      <c r="S15" s="6"/>
    </row>
    <row r="16" spans="1:23" s="3" customFormat="1" ht="27" customHeight="1" thickBot="1" x14ac:dyDescent="0.25">
      <c r="A16" s="106" t="s">
        <v>9</v>
      </c>
      <c r="B16" s="107"/>
      <c r="C16" s="108"/>
      <c r="D16" s="109" t="s">
        <v>47</v>
      </c>
      <c r="E16" s="110"/>
      <c r="F16" s="106" t="s">
        <v>27</v>
      </c>
      <c r="G16" s="107"/>
      <c r="H16" s="107"/>
      <c r="I16" s="107"/>
      <c r="J16" s="108"/>
      <c r="K16" s="109" t="s">
        <v>48</v>
      </c>
      <c r="L16" s="111"/>
      <c r="M16" s="111"/>
      <c r="N16" s="111"/>
      <c r="O16" s="111"/>
      <c r="P16" s="110"/>
      <c r="Q16" s="106" t="s">
        <v>10</v>
      </c>
      <c r="R16" s="107"/>
      <c r="S16" s="107"/>
      <c r="T16" s="108"/>
      <c r="U16" s="9" t="s">
        <v>49</v>
      </c>
    </row>
    <row r="18" spans="20:22" x14ac:dyDescent="0.25">
      <c r="T18" s="105" t="s">
        <v>24</v>
      </c>
      <c r="U18" s="105"/>
      <c r="V18" s="105"/>
    </row>
    <row r="19" spans="20:22" ht="23.25" customHeight="1" x14ac:dyDescent="0.25">
      <c r="T19" s="22" t="s">
        <v>37</v>
      </c>
      <c r="U19" s="14" t="s">
        <v>45</v>
      </c>
      <c r="V19" s="14" t="s">
        <v>46</v>
      </c>
    </row>
    <row r="20" spans="20:22" x14ac:dyDescent="0.25">
      <c r="T20" s="14" t="s">
        <v>33</v>
      </c>
      <c r="U20" s="14" t="s">
        <v>38</v>
      </c>
      <c r="V20" s="14" t="s">
        <v>39</v>
      </c>
    </row>
    <row r="21" spans="20:22" x14ac:dyDescent="0.25">
      <c r="T21" s="15" t="s">
        <v>40</v>
      </c>
      <c r="U21" s="16">
        <f>COUNTIF(U14:U14,T21)</f>
        <v>1</v>
      </c>
      <c r="V21" s="17">
        <f>Tabla1[[#This Row],[Columna1]]/U25</f>
        <v>1</v>
      </c>
    </row>
    <row r="22" spans="20:22" x14ac:dyDescent="0.25">
      <c r="T22" s="18" t="s">
        <v>41</v>
      </c>
      <c r="U22" s="16">
        <f>COUNTIF(U15:U15,T22)</f>
        <v>0</v>
      </c>
      <c r="V22" s="17">
        <f>Tabla1[[#This Row],[Columna1]]/U25</f>
        <v>0</v>
      </c>
    </row>
    <row r="23" spans="20:22" x14ac:dyDescent="0.25">
      <c r="T23" s="19" t="s">
        <v>42</v>
      </c>
      <c r="U23" s="16">
        <f>COUNTIF(U15:U16,T23)</f>
        <v>0</v>
      </c>
      <c r="V23" s="17">
        <f>Tabla1[[#This Row],[Columna1]]/U25</f>
        <v>0</v>
      </c>
    </row>
    <row r="24" spans="20:22" x14ac:dyDescent="0.25">
      <c r="T24" s="20" t="s">
        <v>43</v>
      </c>
      <c r="U24" s="16">
        <f>COUNTIF(U15:U17,T24)</f>
        <v>0</v>
      </c>
      <c r="V24" s="17">
        <f>Tabla1[[#This Row],[Columna1]]/U25</f>
        <v>0</v>
      </c>
    </row>
    <row r="25" spans="20:22" x14ac:dyDescent="0.25">
      <c r="T25" s="16" t="s">
        <v>44</v>
      </c>
      <c r="U25" s="16">
        <f>SUM(U21:U24)</f>
        <v>1</v>
      </c>
      <c r="V25" s="21"/>
    </row>
  </sheetData>
  <mergeCells count="48">
    <mergeCell ref="H8:U8"/>
    <mergeCell ref="C11:G11"/>
    <mergeCell ref="A10:B10"/>
    <mergeCell ref="T18:V18"/>
    <mergeCell ref="A16:C16"/>
    <mergeCell ref="Q16:T16"/>
    <mergeCell ref="D16:E16"/>
    <mergeCell ref="F16:J16"/>
    <mergeCell ref="K16:P16"/>
    <mergeCell ref="P12:P13"/>
    <mergeCell ref="Q12:Q13"/>
    <mergeCell ref="R12:R13"/>
    <mergeCell ref="E12:E13"/>
    <mergeCell ref="D12:D13"/>
    <mergeCell ref="B12:C13"/>
    <mergeCell ref="A12:A13"/>
    <mergeCell ref="E8:G8"/>
    <mergeCell ref="O12:O13"/>
    <mergeCell ref="T11:T13"/>
    <mergeCell ref="A2:B5"/>
    <mergeCell ref="A6:B6"/>
    <mergeCell ref="C6:U6"/>
    <mergeCell ref="C2:T3"/>
    <mergeCell ref="C4:T5"/>
    <mergeCell ref="U4:U5"/>
    <mergeCell ref="A7:B7"/>
    <mergeCell ref="C7:U7"/>
    <mergeCell ref="A9:B9"/>
    <mergeCell ref="C9:U9"/>
    <mergeCell ref="G12:G13"/>
    <mergeCell ref="F12:F13"/>
    <mergeCell ref="A8:B8"/>
    <mergeCell ref="C8:D8"/>
    <mergeCell ref="V11:V13"/>
    <mergeCell ref="W11:W13"/>
    <mergeCell ref="C10:U10"/>
    <mergeCell ref="B14:C14"/>
    <mergeCell ref="S12:S13"/>
    <mergeCell ref="H11:S11"/>
    <mergeCell ref="U11:U13"/>
    <mergeCell ref="H12:H13"/>
    <mergeCell ref="I12:I13"/>
    <mergeCell ref="J12:J13"/>
    <mergeCell ref="L12:L13"/>
    <mergeCell ref="K12:K13"/>
    <mergeCell ref="M12:M13"/>
    <mergeCell ref="N12:N13"/>
    <mergeCell ref="A11:B11"/>
  </mergeCells>
  <conditionalFormatting sqref="U14">
    <cfRule type="expression" dxfId="6" priority="15">
      <formula>$U14="NO INICIADO"</formula>
    </cfRule>
    <cfRule type="expression" dxfId="5" priority="16">
      <formula>$U14="ATRASADO"</formula>
    </cfRule>
    <cfRule type="expression" dxfId="4" priority="17">
      <formula>$U14="EN DESARROLLO"</formula>
    </cfRule>
    <cfRule type="expression" dxfId="3" priority="19">
      <formula>$U14="TERMINADO"</formula>
    </cfRule>
  </conditionalFormatting>
  <conditionalFormatting sqref="U14">
    <cfRule type="expression" dxfId="2" priority="117">
      <formula>$U136="EN DESARROLLO"</formula>
    </cfRule>
    <cfRule type="expression" dxfId="1" priority="118">
      <formula>$U$14</formula>
    </cfRule>
    <cfRule type="expression" dxfId="0" priority="119">
      <formula>"TERMINADO"</formula>
    </cfRule>
  </conditionalFormatting>
  <dataValidations count="1">
    <dataValidation type="list" allowBlank="1" showInputMessage="1" showErrorMessage="1" sqref="U14" xr:uid="{00000000-0002-0000-0000-000000000000}">
      <formula1>$T$21:$T$24</formula1>
    </dataValidation>
  </dataValidations>
  <pageMargins left="0.7" right="0.7" top="0.75" bottom="0.75" header="0.3" footer="0.3"/>
  <pageSetup scale="78"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Mejoramiento</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MARITZAS</cp:lastModifiedBy>
  <dcterms:created xsi:type="dcterms:W3CDTF">2020-09-14T14:07:12Z</dcterms:created>
  <dcterms:modified xsi:type="dcterms:W3CDTF">2022-09-29T02:51:24Z</dcterms:modified>
</cp:coreProperties>
</file>