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E PLANEACION\2023\POA 2023\"/>
    </mc:Choice>
  </mc:AlternateContent>
  <xr:revisionPtr revIDLastSave="0" documentId="13_ncr:1_{EB7C295D-F5C9-4BFF-9215-8D3E5775FA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AC39" i="1" l="1"/>
  <c r="AC40" i="1"/>
  <c r="AC41" i="1"/>
  <c r="AC38" i="1"/>
  <c r="AC31" i="1"/>
  <c r="AC32" i="1"/>
  <c r="AC33" i="1"/>
  <c r="AC34" i="1"/>
  <c r="AC30" i="1"/>
  <c r="AC24" i="1"/>
  <c r="AC25" i="1"/>
  <c r="AC26" i="1"/>
  <c r="AC23" i="1"/>
  <c r="AC7" i="1" l="1"/>
  <c r="AC8" i="1"/>
  <c r="AC9" i="1"/>
  <c r="AC10" i="1"/>
  <c r="AC11" i="1"/>
  <c r="AC12" i="1"/>
  <c r="AC13" i="1"/>
  <c r="AC14" i="1"/>
  <c r="AC15" i="1"/>
  <c r="AC16" i="1"/>
  <c r="AC17" i="1"/>
  <c r="AC18" i="1"/>
  <c r="AC19" i="1"/>
  <c r="AC6" i="1"/>
</calcChain>
</file>

<file path=xl/sharedStrings.xml><?xml version="1.0" encoding="utf-8"?>
<sst xmlns="http://schemas.openxmlformats.org/spreadsheetml/2006/main" count="560" uniqueCount="172">
  <si>
    <t>PLAN OPERATIVO ANUAL P.O.A.  AÑO 2023</t>
  </si>
  <si>
    <t>ENTREGABLE</t>
  </si>
  <si>
    <t>HUMANOS</t>
  </si>
  <si>
    <t>FINANCIEROS</t>
  </si>
  <si>
    <t>SEP</t>
  </si>
  <si>
    <t>AÑO 2023</t>
  </si>
  <si>
    <t>RESPONSABLE SEGUIMIENTO</t>
  </si>
  <si>
    <t>Realizar Cuatro Seguimientos al Plan Operativo Anual por procesos POA 2023</t>
  </si>
  <si>
    <t>Cuatro actas de seguimiento de POA 2023</t>
  </si>
  <si>
    <t>X</t>
  </si>
  <si>
    <t>Gerencia, Subgerencias y Asesores de Gerencia</t>
  </si>
  <si>
    <t>ENE</t>
  </si>
  <si>
    <t>FEB</t>
  </si>
  <si>
    <t>MAR</t>
  </si>
  <si>
    <t>ABR</t>
  </si>
  <si>
    <t>MAY</t>
  </si>
  <si>
    <t>Total de seguimientos realizados/Total de seguimientos planificados</t>
  </si>
  <si>
    <t xml:space="preserve">Oficina de Planeación /Control Interno </t>
  </si>
  <si>
    <t xml:space="preserve">Cronograma de Comités de GyD ejecutado </t>
  </si>
  <si>
    <t>Número de reuniones realizadas/Número  de reuniones programadas</t>
  </si>
  <si>
    <t xml:space="preserve">Envío oportuno de cuatro Informes de la ejecución del PMI viabilizado, en fechas establecidas por la SNS </t>
  </si>
  <si>
    <t>Cumplimiento de fechas establecidas, para entrega de informe a la SNS</t>
  </si>
  <si>
    <t>Número de informes con envío oportuno/ Número de envíos establecidos por la SNS</t>
  </si>
  <si>
    <t>PROCESO</t>
  </si>
  <si>
    <t>GERENCIA</t>
  </si>
  <si>
    <t>OFICINA PLANEACION</t>
  </si>
  <si>
    <t>Publicación en página web de siete Planes Institucionales 2023</t>
  </si>
  <si>
    <t xml:space="preserve">Planes certificados por oficina TIC publicados en la web de la ESE </t>
  </si>
  <si>
    <t>Oficina Planeación-
Subgerencias</t>
  </si>
  <si>
    <t>Número de planes publicados en pág. web/Numero de planes creados</t>
  </si>
  <si>
    <t>Oficina de Planeación /Control Interno/TIC</t>
  </si>
  <si>
    <t xml:space="preserve">Diligenciamiento de la encuesta de evaluación de FURAG II </t>
  </si>
  <si>
    <t xml:space="preserve">Certificación Función Publica </t>
  </si>
  <si>
    <t>Planeación -TH- Subgerencias-Presupuesto -Atención al Usuario -TIC 
Administrativa y Financiera</t>
  </si>
  <si>
    <t>Encuesta diligenciada</t>
  </si>
  <si>
    <t>Oficina de Planeación /Control Interno</t>
  </si>
  <si>
    <t>GESTION DE CALIDAD</t>
  </si>
  <si>
    <t>Realizar tres Monitoreos de avances PAMEC 2023</t>
  </si>
  <si>
    <t>Líder de Gestión  de
Calidad</t>
  </si>
  <si>
    <t>Total de monitoreos realizados/Total de monitoreos planificados</t>
  </si>
  <si>
    <t>Realizar Cumplimiento de -Cronograma de 12 Comités del SOGC 2023</t>
  </si>
  <si>
    <t>Actas del comité de SOGC 223</t>
  </si>
  <si>
    <t>Número de comités realizadas/Número de comités programados</t>
  </si>
  <si>
    <t>Realizar cuatro informes RIPS en el año con detalle de perfil epidemiológico y recurrencia de uso</t>
  </si>
  <si>
    <t>Cuatro informes RIPS</t>
  </si>
  <si>
    <t>Número de informes realizados/ Número de informes planeados</t>
  </si>
  <si>
    <t>Cumplimiento del Cronograma del Programa de seguridad del paciente 2023 (12 actividades)</t>
  </si>
  <si>
    <t>Actas del comité Programa Seguridad del Paciente</t>
  </si>
  <si>
    <t>Número de actividades realizadas/Numero de actividades planeadas</t>
  </si>
  <si>
    <t>Seguimiento de planes de mejoramiento de Auditoría interna y externa solicitados por EPS</t>
  </si>
  <si>
    <t>Total planes de mejoramiento ejecutados/total planes de mejoramiento solicitados</t>
  </si>
  <si>
    <t>GESTION AMBIENTAL</t>
  </si>
  <si>
    <t>Cumplimiento del Cronograma del Programa de Gestión Ambiental a vigencia 2023</t>
  </si>
  <si>
    <t>Líder Gestión Ambiental</t>
  </si>
  <si>
    <t>GESTION SST</t>
  </si>
  <si>
    <t>Cumplimiento del Plan Anual de trabajo de SST AÑO 2023</t>
  </si>
  <si>
    <t>Actas de seguimiento Plan de trabajo</t>
  </si>
  <si>
    <t>Líder SST</t>
  </si>
  <si>
    <t>Número de actividades planeadas/Número de actividades realizadas</t>
  </si>
  <si>
    <t>GESTION TIC</t>
  </si>
  <si>
    <t xml:space="preserve">Cuatro seguimientos de la implementación de la Historia Clínica electrónica </t>
  </si>
  <si>
    <t xml:space="preserve">Informe de TICS del avance </t>
  </si>
  <si>
    <t>Líder TIC</t>
  </si>
  <si>
    <t>Número de seguimientos realizados/Número de seguimientos planificados</t>
  </si>
  <si>
    <t>Cuatro Seguimientos del Plan de Mantenimiento preventivo de servidores, equipos y redes.</t>
  </si>
  <si>
    <t>Numero de actividades realizadas/Número de actividades planeadas</t>
  </si>
  <si>
    <t>RESPONSABLE</t>
  </si>
  <si>
    <t>Gerente</t>
  </si>
  <si>
    <t>RESPONSABLE:</t>
  </si>
  <si>
    <t>ATENCION AL USUARIO</t>
  </si>
  <si>
    <t xml:space="preserve">Cumplimiento   a la Gestión de PQRS, acorde a tiempos establecidos por la norma y mecanismos que tiene el hospital para su presentación  </t>
  </si>
  <si>
    <t xml:space="preserve">Informe de Líder de Atención al Usuario </t>
  </si>
  <si>
    <t>Líder de Atención al Usuario</t>
  </si>
  <si>
    <t xml:space="preserve">Número de PQRS contestadas en tiempo establecido por la norma/ Número total PQRS recibidas </t>
  </si>
  <si>
    <t>PROMOCION Y MANTENIMIENTO DE LA SALUD</t>
  </si>
  <si>
    <t>Medición de la adherencia de las guías de atención al Programa crecimiento y desarrollo</t>
  </si>
  <si>
    <t>Informe del comité de historia clínica</t>
  </si>
  <si>
    <t>Líder Promoción y Mtto de la Salud/Líder Calidad</t>
  </si>
  <si>
    <t>PROGRAMA AMPLIADO DE INMUNIZACION-PAI</t>
  </si>
  <si>
    <t>Líder PAI</t>
  </si>
  <si>
    <t xml:space="preserve">Informe de avance Vacunación  </t>
  </si>
  <si>
    <t>URGENCIAS</t>
  </si>
  <si>
    <t>Cumplimiento de la oportunidad en la atención de pacientes con triage II</t>
  </si>
  <si>
    <t>Coordinador Urgencias</t>
  </si>
  <si>
    <t xml:space="preserve">Certificación del coordinador del cumplimiento de triage II    </t>
  </si>
  <si>
    <t>Sumatoria minutos trascurridos triage II/Numero de pacientes de triage II</t>
  </si>
  <si>
    <t>Subgerente Administrativo y Financiero</t>
  </si>
  <si>
    <t>SUBGERENCIA ADMINISTRATIVA Y FINANCIERA</t>
  </si>
  <si>
    <t>ESE HOSPITAL MATERNO INFANTIL CIUDADELA METROPOLITANA DE  SOLEDAD</t>
  </si>
  <si>
    <r>
      <rPr>
        <b/>
        <sz val="7"/>
        <color rgb="FFFFFFFF"/>
        <rFont val="Calibri"/>
        <family val="2"/>
        <scheme val="minor"/>
      </rPr>
      <t>ÁREA ESTRATEGICA</t>
    </r>
  </si>
  <si>
    <t>ACTIVIDADES</t>
  </si>
  <si>
    <t>METAS PLANTEADAS EN EL POA 2020</t>
  </si>
  <si>
    <t>RECURSOS REQUERIDOS</t>
  </si>
  <si>
    <t>INDICADOR</t>
  </si>
  <si>
    <t>ESTADO</t>
  </si>
  <si>
    <t>FISICOS</t>
  </si>
  <si>
    <t>JUN</t>
  </si>
  <si>
    <t>JUL</t>
  </si>
  <si>
    <t>AGO</t>
  </si>
  <si>
    <t>OCT</t>
  </si>
  <si>
    <t>NOV</t>
  </si>
  <si>
    <t>DIC</t>
  </si>
  <si>
    <t>DIRECCION Y GERENCIA</t>
  </si>
  <si>
    <t>Documento Autoevaluación  por Subprogramas</t>
  </si>
  <si>
    <t>GESTION ASISTENCIAL</t>
  </si>
  <si>
    <t>Subgerente Científico</t>
  </si>
  <si>
    <t>ADMINISTRATIVA</t>
  </si>
  <si>
    <t>Total acciones</t>
  </si>
  <si>
    <t>Cumplimiento del    Plan de Mantenimiento Hospitalario   de las sedes</t>
  </si>
  <si>
    <t xml:space="preserve">Monitoreo de avances de pagos de pasivos en el marco del PMI </t>
  </si>
  <si>
    <t xml:space="preserve">Informe de Control Interno  </t>
  </si>
  <si>
    <t xml:space="preserve">Acta de conciliación de Relación de programas de pagos </t>
  </si>
  <si>
    <t xml:space="preserve">Líder de  PMI </t>
  </si>
  <si>
    <t>Total de actividades realizadas/Total de actividades planeadas</t>
  </si>
  <si>
    <t>TALENTO HUMANO</t>
  </si>
  <si>
    <t>FACTURACION</t>
  </si>
  <si>
    <t>JURIDICA</t>
  </si>
  <si>
    <t>Desarrollo del Plan de capacitación anual 2023</t>
  </si>
  <si>
    <t>Radicación oportuna   de las facturas  en  las EAPB</t>
  </si>
  <si>
    <t>Responder Actos jurídicos dentro de los términos de Ley</t>
  </si>
  <si>
    <t xml:space="preserve">Certificación  del avance del Jefe de Talento Humano  </t>
  </si>
  <si>
    <t xml:space="preserve">Fecha de Facturas radicadas </t>
  </si>
  <si>
    <t xml:space="preserve">Informe de Jefe de Jurídica </t>
  </si>
  <si>
    <t>Líder de Facturación</t>
  </si>
  <si>
    <t>Líder de Jurídica</t>
  </si>
  <si>
    <t>Control Interno</t>
  </si>
  <si>
    <t>Control  Interno</t>
  </si>
  <si>
    <t>Realizar Tres Seguimiento a los componentes del Plan Anticorrupción y de Atención al Ciudadano</t>
  </si>
  <si>
    <t>Realizar tres evaluaciones de control interno contable</t>
  </si>
  <si>
    <t xml:space="preserve">Ejecutar el cronograma del Plan Anual de Auditorias  </t>
  </si>
  <si>
    <t>Elaboración de tres informes de seguimiento a la ejecución presupuestal</t>
  </si>
  <si>
    <t>Número de seguimientos realizados/Número de seguimientos programados</t>
  </si>
  <si>
    <t>Total evaluaciones realizadas/Total evaluaciones  programadas</t>
  </si>
  <si>
    <t>Total de actividades ejecutadas/Total de actividades programadas</t>
  </si>
  <si>
    <t>Informe de seguimiento realizados/ Número de seguimientos  programados</t>
  </si>
  <si>
    <t>SEGUIMIENTO Y CONTROL</t>
  </si>
  <si>
    <r>
      <rPr>
        <sz val="6.5"/>
        <rFont val="Calibri"/>
        <family val="2"/>
        <scheme val="minor"/>
      </rPr>
      <t>Subgerencia
administrativa</t>
    </r>
  </si>
  <si>
    <r>
      <rPr>
        <sz val="6.5"/>
        <rFont val="Calibri"/>
        <family val="2"/>
        <scheme val="minor"/>
      </rPr>
      <t>Líder de Talento
Humano</t>
    </r>
  </si>
  <si>
    <t>Elaborado: Gerencia, Subgerencias y Líderes de procesos</t>
  </si>
  <si>
    <t>Revisado : Oficina de Planeación</t>
  </si>
  <si>
    <t>Aprobó: Gerencia</t>
  </si>
  <si>
    <t>( Porcentaje de cumplimiento de la acción)</t>
  </si>
  <si>
    <t>27 Acciones a desarrollar en la vigencia</t>
  </si>
  <si>
    <t xml:space="preserve">Oficina Calidad/ Oficina Planeación /Control Interno </t>
  </si>
  <si>
    <t>Líder Estadística/Asesor SI</t>
  </si>
  <si>
    <t>Subgerencia Científica/Control Interno</t>
  </si>
  <si>
    <t xml:space="preserve">Oficina de Calidad /Oficina Planeación </t>
  </si>
  <si>
    <t xml:space="preserve">Acta de seguimiento a los Planes de mejoramiento  </t>
  </si>
  <si>
    <t>Número de actividades realizadas/Número de actividades programadas</t>
  </si>
  <si>
    <t>Número de historias clínicas que le aplico la medición de adherencia/ Número total de historias clínicas</t>
  </si>
  <si>
    <t xml:space="preserve">Cumplimiento de las Metas  de Vacunación   acorde a lo establecido por las entidades territoriales y población afiliada </t>
  </si>
  <si>
    <t>Número de vacunas aplicadas/Número de metas propuestas</t>
  </si>
  <si>
    <t>Número de actividades realizadas/Número de actividades planeadas</t>
  </si>
  <si>
    <t xml:space="preserve">Número de facturas radicadas oportunamente/Total  de facturas a radicar  </t>
  </si>
  <si>
    <t>Número de actos jurídicos respondidos/Número de actos jurídicos recibidas</t>
  </si>
  <si>
    <t>METAS PLANTEADAS EN EL POA 2023</t>
  </si>
  <si>
    <t>x</t>
  </si>
  <si>
    <t>CUMPLIMIENTO ENTREGABLES</t>
  </si>
  <si>
    <t>1ER TRIMESTRE</t>
  </si>
  <si>
    <t>2DO TRIMESTRE</t>
  </si>
  <si>
    <t>3ER TRIMESTRE</t>
  </si>
  <si>
    <t>4TO TRIMESTRE</t>
  </si>
  <si>
    <t>TOTAL</t>
  </si>
  <si>
    <t>Realizar 6 reuniones de Comité de Gestión y Desempeño</t>
  </si>
  <si>
    <t>trimestral</t>
  </si>
  <si>
    <t>mensual</t>
  </si>
  <si>
    <t>bimensual</t>
  </si>
  <si>
    <t>cuatrimestral</t>
  </si>
  <si>
    <t>anual</t>
  </si>
  <si>
    <t>SEGUIMIENTO</t>
  </si>
  <si>
    <t>CUMPLIDO</t>
  </si>
  <si>
    <t>CUMPLIDO PARCIALMENTE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</si>
</sst>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b/>
      <sz val="6.5"/>
      <name val="Calibri"/>
      <family val="2"/>
    </font>
    <font>
      <b/>
      <sz val="12.5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rgb="FFFFFFFF"/>
      <name val="Calibri"/>
      <family val="2"/>
      <scheme val="minor"/>
    </font>
    <font>
      <b/>
      <sz val="9.5"/>
      <name val="Calibri"/>
      <family val="2"/>
      <scheme val="minor"/>
    </font>
    <font>
      <b/>
      <sz val="5.5"/>
      <name val="Calibri"/>
      <family val="2"/>
      <scheme val="minor"/>
    </font>
    <font>
      <b/>
      <sz val="14"/>
      <name val="Calibri"/>
      <family val="2"/>
      <scheme val="minor"/>
    </font>
    <font>
      <b/>
      <sz val="6.5"/>
      <name val="Calibri"/>
      <family val="2"/>
      <scheme val="minor"/>
    </font>
    <font>
      <sz val="6.5"/>
      <name val="Calibri"/>
      <family val="2"/>
      <scheme val="minor"/>
    </font>
    <font>
      <b/>
      <sz val="7.5"/>
      <name val="Calibri"/>
      <family val="2"/>
      <scheme val="minor"/>
    </font>
    <font>
      <sz val="6.5"/>
      <color rgb="FF000000"/>
      <name val="Calibri"/>
      <family val="2"/>
      <scheme val="minor"/>
    </font>
    <font>
      <b/>
      <sz val="6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C5DFB4"/>
      </patternFill>
    </fill>
    <fill>
      <patternFill patternType="solid">
        <fgColor rgb="FFD9E0F1"/>
      </patternFill>
    </fill>
    <fill>
      <patternFill patternType="solid">
        <fgColor rgb="FFA9D08E"/>
      </patternFill>
    </fill>
    <fill>
      <patternFill patternType="solid">
        <fgColor rgb="FF00CC9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3" borderId="8" xfId="0" applyFont="1" applyFill="1" applyBorder="1" applyAlignment="1">
      <alignment horizontal="left" vertical="center" textRotation="90" wrapText="1"/>
    </xf>
    <xf numFmtId="0" fontId="10" fillId="0" borderId="13" xfId="0" applyFont="1" applyBorder="1" applyAlignment="1">
      <alignment horizontal="left" vertical="center" wrapText="1"/>
    </xf>
    <xf numFmtId="9" fontId="13" fillId="0" borderId="2" xfId="0" applyNumberFormat="1" applyFont="1" applyBorder="1" applyAlignment="1">
      <alignment horizontal="left" vertical="center" indent="3" shrinkToFi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9" fontId="13" fillId="0" borderId="10" xfId="0" applyNumberFormat="1" applyFont="1" applyBorder="1" applyAlignment="1">
      <alignment horizontal="left" vertical="center" indent="3" shrinkToFit="1"/>
    </xf>
    <xf numFmtId="0" fontId="11" fillId="0" borderId="10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9" fontId="13" fillId="0" borderId="8" xfId="0" applyNumberFormat="1" applyFont="1" applyBorder="1" applyAlignment="1">
      <alignment horizontal="left" vertical="top" indent="3" shrinkToFit="1"/>
    </xf>
    <xf numFmtId="0" fontId="11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9" fontId="13" fillId="0" borderId="2" xfId="0" applyNumberFormat="1" applyFont="1" applyBorder="1" applyAlignment="1">
      <alignment horizontal="right" vertical="center" indent="3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9" fontId="13" fillId="0" borderId="13" xfId="0" applyNumberFormat="1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" fillId="8" borderId="17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1" fillId="8" borderId="18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9" fontId="8" fillId="10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9" fontId="13" fillId="0" borderId="8" xfId="0" applyNumberFormat="1" applyFont="1" applyBorder="1" applyAlignment="1">
      <alignment horizontal="right" vertical="center" indent="3" shrinkToFit="1"/>
    </xf>
    <xf numFmtId="0" fontId="11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9" fontId="8" fillId="10" borderId="22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9" fontId="13" fillId="0" borderId="23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9" fontId="8" fillId="10" borderId="2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3" borderId="13" xfId="0" applyFont="1" applyFill="1" applyBorder="1" applyAlignment="1">
      <alignment horizontal="left" vertical="center" textRotation="90" wrapText="1"/>
    </xf>
    <xf numFmtId="0" fontId="10" fillId="0" borderId="23" xfId="0" applyFont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vertical="top" wrapText="1"/>
    </xf>
    <xf numFmtId="0" fontId="11" fillId="0" borderId="22" xfId="0" applyFont="1" applyBorder="1" applyAlignment="1">
      <alignment horizontal="left" vertical="center" wrapText="1"/>
    </xf>
    <xf numFmtId="9" fontId="13" fillId="0" borderId="8" xfId="0" applyNumberFormat="1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9" fontId="8" fillId="11" borderId="13" xfId="0" applyNumberFormat="1" applyFont="1" applyFill="1" applyBorder="1" applyAlignment="1">
      <alignment horizontal="center" vertical="center" wrapText="1"/>
    </xf>
    <xf numFmtId="9" fontId="8" fillId="11" borderId="23" xfId="0" applyNumberFormat="1" applyFont="1" applyFill="1" applyBorder="1" applyAlignment="1">
      <alignment horizontal="center" vertical="center" wrapText="1"/>
    </xf>
    <xf numFmtId="9" fontId="8" fillId="11" borderId="22" xfId="0" applyNumberFormat="1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6" borderId="0" xfId="0" applyFont="1" applyFill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top" wrapText="1"/>
    </xf>
    <xf numFmtId="0" fontId="7" fillId="7" borderId="13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textRotation="90" wrapText="1"/>
    </xf>
    <xf numFmtId="0" fontId="9" fillId="2" borderId="13" xfId="0" applyFont="1" applyFill="1" applyBorder="1" applyAlignment="1">
      <alignment horizontal="center" vertical="center" textRotation="90" wrapText="1"/>
    </xf>
    <xf numFmtId="0" fontId="9" fillId="5" borderId="13" xfId="0" applyFont="1" applyFill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C16" zoomScale="130" zoomScaleNormal="130" workbookViewId="0">
      <selection activeCell="C19" sqref="C19"/>
    </sheetView>
  </sheetViews>
  <sheetFormatPr baseColWidth="10" defaultColWidth="9.33203125" defaultRowHeight="12.75" x14ac:dyDescent="0.2"/>
  <cols>
    <col min="1" max="1" width="11.5" style="1" customWidth="1"/>
    <col min="2" max="2" width="14.33203125" style="10" customWidth="1"/>
    <col min="3" max="3" width="24.5" style="1" customWidth="1"/>
    <col min="4" max="5" width="14" style="1" customWidth="1"/>
    <col min="6" max="8" width="3.5" style="1" customWidth="1"/>
    <col min="9" max="9" width="15.83203125" style="1" customWidth="1"/>
    <col min="10" max="21" width="2.83203125" style="1" customWidth="1"/>
    <col min="22" max="22" width="17.1640625" style="1" customWidth="1"/>
    <col min="23" max="23" width="14" style="1" customWidth="1"/>
    <col min="24" max="24" width="15.1640625" style="1" customWidth="1"/>
    <col min="25" max="29" width="9.33203125" style="1"/>
    <col min="30" max="30" width="11.5" style="1" hidden="1" customWidth="1"/>
    <col min="31" max="16384" width="9.33203125" style="1"/>
  </cols>
  <sheetData>
    <row r="1" spans="1:30" ht="18.75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</row>
    <row r="2" spans="1:30" ht="16.5" customHeight="1" x14ac:dyDescent="0.2">
      <c r="A2" s="102" t="s">
        <v>88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</row>
    <row r="3" spans="1:30" ht="14.25" customHeight="1" x14ac:dyDescent="0.2">
      <c r="A3" s="104" t="s">
        <v>89</v>
      </c>
      <c r="B3" s="73" t="s">
        <v>68</v>
      </c>
      <c r="C3" s="100" t="s">
        <v>67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</row>
    <row r="4" spans="1:30" ht="33.75" customHeight="1" x14ac:dyDescent="0.2">
      <c r="A4" s="104"/>
      <c r="B4" s="87" t="s">
        <v>23</v>
      </c>
      <c r="C4" s="87" t="s">
        <v>90</v>
      </c>
      <c r="D4" s="51" t="s">
        <v>155</v>
      </c>
      <c r="E4" s="87" t="s">
        <v>1</v>
      </c>
      <c r="F4" s="87" t="s">
        <v>92</v>
      </c>
      <c r="G4" s="87"/>
      <c r="H4" s="87"/>
      <c r="I4" s="87" t="s">
        <v>66</v>
      </c>
      <c r="J4" s="87" t="s">
        <v>5</v>
      </c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 t="s">
        <v>93</v>
      </c>
      <c r="W4" s="87" t="s">
        <v>94</v>
      </c>
      <c r="X4" s="87" t="s">
        <v>6</v>
      </c>
      <c r="Y4" s="87" t="s">
        <v>157</v>
      </c>
      <c r="Z4" s="87"/>
      <c r="AA4" s="87"/>
      <c r="AB4" s="87"/>
      <c r="AC4" s="87"/>
    </row>
    <row r="5" spans="1:30" ht="52.5" customHeight="1" x14ac:dyDescent="0.2">
      <c r="A5" s="104"/>
      <c r="B5" s="87"/>
      <c r="C5" s="87"/>
      <c r="D5" s="68" t="s">
        <v>141</v>
      </c>
      <c r="E5" s="87"/>
      <c r="F5" s="69" t="s">
        <v>2</v>
      </c>
      <c r="G5" s="69" t="s">
        <v>95</v>
      </c>
      <c r="H5" s="69" t="s">
        <v>3</v>
      </c>
      <c r="I5" s="87"/>
      <c r="J5" s="70" t="s">
        <v>11</v>
      </c>
      <c r="K5" s="70" t="s">
        <v>12</v>
      </c>
      <c r="L5" s="70" t="s">
        <v>13</v>
      </c>
      <c r="M5" s="70" t="s">
        <v>14</v>
      </c>
      <c r="N5" s="70" t="s">
        <v>15</v>
      </c>
      <c r="O5" s="70" t="s">
        <v>96</v>
      </c>
      <c r="P5" s="70" t="s">
        <v>97</v>
      </c>
      <c r="Q5" s="70" t="s">
        <v>98</v>
      </c>
      <c r="R5" s="70" t="s">
        <v>4</v>
      </c>
      <c r="S5" s="70" t="s">
        <v>99</v>
      </c>
      <c r="T5" s="70" t="s">
        <v>100</v>
      </c>
      <c r="U5" s="70" t="s">
        <v>101</v>
      </c>
      <c r="V5" s="87"/>
      <c r="W5" s="87"/>
      <c r="X5" s="87"/>
      <c r="Y5" s="51" t="s">
        <v>158</v>
      </c>
      <c r="Z5" s="51" t="s">
        <v>159</v>
      </c>
      <c r="AA5" s="51" t="s">
        <v>160</v>
      </c>
      <c r="AB5" s="51" t="s">
        <v>161</v>
      </c>
      <c r="AC5" s="51" t="s">
        <v>162</v>
      </c>
      <c r="AD5" s="51" t="s">
        <v>169</v>
      </c>
    </row>
    <row r="6" spans="1:30" ht="33.950000000000003" customHeight="1" x14ac:dyDescent="0.2">
      <c r="A6" s="105" t="s">
        <v>102</v>
      </c>
      <c r="B6" s="71" t="s">
        <v>24</v>
      </c>
      <c r="C6" s="15" t="s">
        <v>7</v>
      </c>
      <c r="D6" s="16">
        <v>1</v>
      </c>
      <c r="E6" s="48" t="s">
        <v>8</v>
      </c>
      <c r="F6" s="8" t="s">
        <v>9</v>
      </c>
      <c r="G6" s="8"/>
      <c r="H6" s="8" t="s">
        <v>9</v>
      </c>
      <c r="I6" s="17" t="s">
        <v>10</v>
      </c>
      <c r="J6" s="8"/>
      <c r="K6" s="8"/>
      <c r="L6" s="8" t="s">
        <v>9</v>
      </c>
      <c r="M6" s="8"/>
      <c r="N6" s="8"/>
      <c r="O6" s="8" t="s">
        <v>9</v>
      </c>
      <c r="P6" s="8"/>
      <c r="Q6" s="8"/>
      <c r="R6" s="8" t="s">
        <v>9</v>
      </c>
      <c r="S6" s="8"/>
      <c r="T6" s="8"/>
      <c r="U6" s="8" t="s">
        <v>9</v>
      </c>
      <c r="V6" s="17" t="s">
        <v>16</v>
      </c>
      <c r="W6" s="72" t="s">
        <v>170</v>
      </c>
      <c r="X6" s="46" t="s">
        <v>17</v>
      </c>
      <c r="Y6" s="67">
        <v>0.25</v>
      </c>
      <c r="Z6" s="67">
        <v>0.25</v>
      </c>
      <c r="AA6" s="67">
        <v>0.25</v>
      </c>
      <c r="AB6" s="67">
        <v>0.25</v>
      </c>
      <c r="AC6" s="80">
        <f>SUM(Y6+Z6+AA6+AB6)</f>
        <v>1</v>
      </c>
      <c r="AD6" s="1" t="s">
        <v>164</v>
      </c>
    </row>
    <row r="7" spans="1:30" ht="42" customHeight="1" x14ac:dyDescent="0.2">
      <c r="A7" s="106"/>
      <c r="B7" s="12" t="s">
        <v>24</v>
      </c>
      <c r="C7" s="5" t="s">
        <v>163</v>
      </c>
      <c r="D7" s="13">
        <v>0.9</v>
      </c>
      <c r="E7" s="14" t="s">
        <v>18</v>
      </c>
      <c r="F7" s="9" t="s">
        <v>9</v>
      </c>
      <c r="G7" s="9"/>
      <c r="H7" s="9"/>
      <c r="I7" s="14" t="s">
        <v>10</v>
      </c>
      <c r="J7" s="9"/>
      <c r="K7" s="9"/>
      <c r="L7" s="9" t="s">
        <v>9</v>
      </c>
      <c r="M7" s="9"/>
      <c r="N7" s="9"/>
      <c r="O7" s="9" t="s">
        <v>9</v>
      </c>
      <c r="P7" s="9"/>
      <c r="Q7" s="9"/>
      <c r="R7" s="9" t="s">
        <v>9</v>
      </c>
      <c r="S7" s="9"/>
      <c r="T7" s="9"/>
      <c r="U7" s="9" t="s">
        <v>9</v>
      </c>
      <c r="V7" s="14" t="s">
        <v>19</v>
      </c>
      <c r="W7" s="18" t="s">
        <v>170</v>
      </c>
      <c r="X7" s="45" t="s">
        <v>17</v>
      </c>
      <c r="Y7" s="50">
        <v>0.25</v>
      </c>
      <c r="Z7" s="50">
        <v>0.2</v>
      </c>
      <c r="AA7" s="50">
        <v>0.2</v>
      </c>
      <c r="AB7" s="50">
        <v>0.2</v>
      </c>
      <c r="AC7" s="79">
        <f t="shared" ref="AC7:AC19" si="0">SUM(Y7+Z7+AA7+AB7)</f>
        <v>0.85000000000000009</v>
      </c>
      <c r="AD7" s="1" t="s">
        <v>164</v>
      </c>
    </row>
    <row r="8" spans="1:30" ht="51" customHeight="1" x14ac:dyDescent="0.2">
      <c r="A8" s="106"/>
      <c r="B8" s="12" t="s">
        <v>24</v>
      </c>
      <c r="C8" s="5" t="s">
        <v>20</v>
      </c>
      <c r="D8" s="13">
        <v>1</v>
      </c>
      <c r="E8" s="14" t="s">
        <v>21</v>
      </c>
      <c r="F8" s="9" t="s">
        <v>9</v>
      </c>
      <c r="G8" s="9"/>
      <c r="H8" s="9" t="s">
        <v>9</v>
      </c>
      <c r="I8" s="14" t="s">
        <v>10</v>
      </c>
      <c r="J8" s="9"/>
      <c r="K8" s="82" t="s">
        <v>9</v>
      </c>
      <c r="L8" s="9"/>
      <c r="M8" s="9"/>
      <c r="N8" s="9" t="s">
        <v>9</v>
      </c>
      <c r="O8" s="9"/>
      <c r="P8" s="9"/>
      <c r="Q8" s="9" t="s">
        <v>9</v>
      </c>
      <c r="R8" s="9"/>
      <c r="S8" s="9"/>
      <c r="T8" s="9" t="s">
        <v>9</v>
      </c>
      <c r="U8" s="9"/>
      <c r="V8" s="14" t="s">
        <v>22</v>
      </c>
      <c r="W8" s="18" t="s">
        <v>171</v>
      </c>
      <c r="X8" s="45" t="s">
        <v>17</v>
      </c>
      <c r="Y8" s="50">
        <v>0</v>
      </c>
      <c r="Z8" s="50">
        <v>0.25</v>
      </c>
      <c r="AA8" s="50">
        <v>0.25</v>
      </c>
      <c r="AB8" s="50">
        <v>0.25</v>
      </c>
      <c r="AC8" s="79">
        <f t="shared" si="0"/>
        <v>0.75</v>
      </c>
      <c r="AD8" s="1" t="s">
        <v>164</v>
      </c>
    </row>
    <row r="9" spans="1:30" ht="39.950000000000003" customHeight="1" x14ac:dyDescent="0.2">
      <c r="A9" s="106"/>
      <c r="B9" s="12" t="s">
        <v>25</v>
      </c>
      <c r="C9" s="5" t="s">
        <v>26</v>
      </c>
      <c r="D9" s="13">
        <v>1</v>
      </c>
      <c r="E9" s="14" t="s">
        <v>27</v>
      </c>
      <c r="F9" s="9" t="s">
        <v>9</v>
      </c>
      <c r="G9" s="9"/>
      <c r="H9" s="9"/>
      <c r="I9" s="14" t="s">
        <v>28</v>
      </c>
      <c r="J9" s="83" t="s">
        <v>156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4" t="s">
        <v>29</v>
      </c>
      <c r="W9" s="72" t="s">
        <v>170</v>
      </c>
      <c r="X9" s="45" t="s">
        <v>30</v>
      </c>
      <c r="Y9" s="50">
        <v>1</v>
      </c>
      <c r="Z9" s="50">
        <v>0</v>
      </c>
      <c r="AA9" s="50">
        <v>0</v>
      </c>
      <c r="AB9" s="50">
        <v>0</v>
      </c>
      <c r="AC9" s="79">
        <f t="shared" si="0"/>
        <v>1</v>
      </c>
      <c r="AD9" s="1" t="s">
        <v>168</v>
      </c>
    </row>
    <row r="10" spans="1:30" ht="59.1" customHeight="1" x14ac:dyDescent="0.2">
      <c r="A10" s="106"/>
      <c r="B10" s="12" t="s">
        <v>25</v>
      </c>
      <c r="C10" s="5" t="s">
        <v>31</v>
      </c>
      <c r="D10" s="13">
        <v>1</v>
      </c>
      <c r="E10" s="14" t="s">
        <v>32</v>
      </c>
      <c r="F10" s="9" t="s">
        <v>9</v>
      </c>
      <c r="G10" s="9" t="s">
        <v>9</v>
      </c>
      <c r="H10" s="9"/>
      <c r="I10" s="14" t="s">
        <v>33</v>
      </c>
      <c r="J10" s="9"/>
      <c r="K10" s="9"/>
      <c r="L10" s="9"/>
      <c r="M10" s="9"/>
      <c r="N10" s="9"/>
      <c r="O10" s="44" t="s">
        <v>156</v>
      </c>
      <c r="P10" s="44"/>
      <c r="Q10" s="44"/>
      <c r="R10" s="9"/>
      <c r="S10" s="44" t="s">
        <v>156</v>
      </c>
      <c r="T10" s="9"/>
      <c r="U10" s="9"/>
      <c r="V10" s="14" t="s">
        <v>34</v>
      </c>
      <c r="W10" s="72" t="s">
        <v>170</v>
      </c>
      <c r="X10" s="45" t="s">
        <v>35</v>
      </c>
      <c r="Y10" s="50">
        <v>0</v>
      </c>
      <c r="Z10" s="50">
        <v>0.5</v>
      </c>
      <c r="AA10" s="50">
        <v>0</v>
      </c>
      <c r="AB10" s="50">
        <v>0.5</v>
      </c>
      <c r="AC10" s="79">
        <f t="shared" si="0"/>
        <v>1</v>
      </c>
      <c r="AD10" s="1" t="s">
        <v>168</v>
      </c>
    </row>
    <row r="11" spans="1:30" ht="57.95" customHeight="1" x14ac:dyDescent="0.2">
      <c r="A11" s="106"/>
      <c r="B11" s="12" t="s">
        <v>36</v>
      </c>
      <c r="C11" s="5" t="s">
        <v>37</v>
      </c>
      <c r="D11" s="13">
        <v>0.9</v>
      </c>
      <c r="E11" s="14" t="s">
        <v>103</v>
      </c>
      <c r="F11" s="9" t="s">
        <v>9</v>
      </c>
      <c r="G11" s="9" t="s">
        <v>9</v>
      </c>
      <c r="H11" s="9"/>
      <c r="I11" s="14" t="s">
        <v>38</v>
      </c>
      <c r="J11" s="9"/>
      <c r="K11" s="9"/>
      <c r="L11" s="9"/>
      <c r="M11" s="9" t="s">
        <v>9</v>
      </c>
      <c r="N11" s="9"/>
      <c r="O11" s="9"/>
      <c r="P11" s="9"/>
      <c r="Q11" s="9" t="s">
        <v>9</v>
      </c>
      <c r="R11" s="9"/>
      <c r="S11" s="9"/>
      <c r="T11" s="9"/>
      <c r="U11" s="9" t="s">
        <v>9</v>
      </c>
      <c r="V11" s="14" t="s">
        <v>39</v>
      </c>
      <c r="W11" s="72" t="s">
        <v>170</v>
      </c>
      <c r="X11" s="45" t="s">
        <v>143</v>
      </c>
      <c r="Y11" s="50">
        <v>0</v>
      </c>
      <c r="Z11" s="50">
        <v>0.33</v>
      </c>
      <c r="AA11" s="50">
        <v>0.33</v>
      </c>
      <c r="AB11" s="50">
        <v>0.33</v>
      </c>
      <c r="AC11" s="79">
        <f t="shared" si="0"/>
        <v>0.99</v>
      </c>
      <c r="AD11" s="1" t="s">
        <v>167</v>
      </c>
    </row>
    <row r="12" spans="1:30" ht="42.95" customHeight="1" x14ac:dyDescent="0.2">
      <c r="A12" s="106"/>
      <c r="B12" s="12" t="s">
        <v>36</v>
      </c>
      <c r="C12" s="5" t="s">
        <v>40</v>
      </c>
      <c r="D12" s="13">
        <v>1</v>
      </c>
      <c r="E12" s="14" t="s">
        <v>41</v>
      </c>
      <c r="F12" s="9" t="s">
        <v>9</v>
      </c>
      <c r="G12" s="9"/>
      <c r="H12" s="9"/>
      <c r="I12" s="14" t="s">
        <v>38</v>
      </c>
      <c r="J12" s="9" t="s">
        <v>9</v>
      </c>
      <c r="K12" s="9" t="s">
        <v>9</v>
      </c>
      <c r="L12" s="9" t="s">
        <v>9</v>
      </c>
      <c r="M12" s="9" t="s">
        <v>9</v>
      </c>
      <c r="N12" s="9" t="s">
        <v>9</v>
      </c>
      <c r="O12" s="9" t="s">
        <v>9</v>
      </c>
      <c r="P12" s="9" t="s">
        <v>9</v>
      </c>
      <c r="Q12" s="9" t="s">
        <v>9</v>
      </c>
      <c r="R12" s="9" t="s">
        <v>9</v>
      </c>
      <c r="S12" s="9" t="s">
        <v>9</v>
      </c>
      <c r="T12" s="9" t="s">
        <v>9</v>
      </c>
      <c r="U12" s="9" t="s">
        <v>9</v>
      </c>
      <c r="V12" s="14" t="s">
        <v>42</v>
      </c>
      <c r="W12" s="72" t="s">
        <v>170</v>
      </c>
      <c r="X12" s="45" t="s">
        <v>143</v>
      </c>
      <c r="Y12" s="50">
        <v>0.25</v>
      </c>
      <c r="Z12" s="50">
        <v>0.25</v>
      </c>
      <c r="AA12" s="50">
        <v>0.25</v>
      </c>
      <c r="AB12" s="50">
        <v>0.17</v>
      </c>
      <c r="AC12" s="79">
        <f t="shared" si="0"/>
        <v>0.92</v>
      </c>
      <c r="AD12" s="1" t="s">
        <v>165</v>
      </c>
    </row>
    <row r="13" spans="1:30" ht="29.1" customHeight="1" x14ac:dyDescent="0.2">
      <c r="A13" s="106"/>
      <c r="B13" s="12" t="s">
        <v>115</v>
      </c>
      <c r="C13" s="5" t="s">
        <v>43</v>
      </c>
      <c r="D13" s="13">
        <v>1</v>
      </c>
      <c r="E13" s="5" t="s">
        <v>44</v>
      </c>
      <c r="F13" s="9" t="s">
        <v>9</v>
      </c>
      <c r="G13" s="9"/>
      <c r="H13" s="9"/>
      <c r="I13" s="14" t="s">
        <v>144</v>
      </c>
      <c r="J13" s="9"/>
      <c r="K13" s="9"/>
      <c r="L13" s="9"/>
      <c r="M13" s="9"/>
      <c r="N13" s="9" t="s">
        <v>9</v>
      </c>
      <c r="O13" s="9"/>
      <c r="P13" s="9"/>
      <c r="Q13" s="9"/>
      <c r="R13" s="9" t="s">
        <v>9</v>
      </c>
      <c r="S13" s="9"/>
      <c r="T13" s="9"/>
      <c r="U13" s="9" t="s">
        <v>9</v>
      </c>
      <c r="V13" s="14" t="s">
        <v>45</v>
      </c>
      <c r="W13" s="72" t="s">
        <v>170</v>
      </c>
      <c r="X13" s="45" t="s">
        <v>145</v>
      </c>
      <c r="Y13" s="50">
        <v>0.25</v>
      </c>
      <c r="Z13" s="50">
        <v>0.25</v>
      </c>
      <c r="AA13" s="50">
        <v>0.25</v>
      </c>
      <c r="AB13" s="50">
        <v>0</v>
      </c>
      <c r="AC13" s="79">
        <f t="shared" si="0"/>
        <v>0.75</v>
      </c>
      <c r="AD13" s="1" t="s">
        <v>164</v>
      </c>
    </row>
    <row r="14" spans="1:30" ht="36" customHeight="1" x14ac:dyDescent="0.2">
      <c r="A14" s="106"/>
      <c r="B14" s="12" t="s">
        <v>36</v>
      </c>
      <c r="C14" s="15" t="s">
        <v>46</v>
      </c>
      <c r="D14" s="16">
        <v>0.9</v>
      </c>
      <c r="E14" s="17" t="s">
        <v>47</v>
      </c>
      <c r="F14" s="9" t="s">
        <v>9</v>
      </c>
      <c r="G14" s="9"/>
      <c r="H14" s="9" t="s">
        <v>9</v>
      </c>
      <c r="I14" s="14" t="s">
        <v>38</v>
      </c>
      <c r="J14" s="9" t="s">
        <v>9</v>
      </c>
      <c r="K14" s="9" t="s">
        <v>9</v>
      </c>
      <c r="L14" s="9" t="s">
        <v>9</v>
      </c>
      <c r="M14" s="9" t="s">
        <v>9</v>
      </c>
      <c r="N14" s="9" t="s">
        <v>9</v>
      </c>
      <c r="O14" s="9" t="s">
        <v>9</v>
      </c>
      <c r="P14" s="9" t="s">
        <v>9</v>
      </c>
      <c r="Q14" s="9" t="s">
        <v>9</v>
      </c>
      <c r="R14" s="9" t="s">
        <v>9</v>
      </c>
      <c r="S14" s="9" t="s">
        <v>9</v>
      </c>
      <c r="T14" s="9" t="s">
        <v>9</v>
      </c>
      <c r="U14" s="9" t="s">
        <v>9</v>
      </c>
      <c r="V14" s="17" t="s">
        <v>48</v>
      </c>
      <c r="W14" s="72" t="s">
        <v>170</v>
      </c>
      <c r="X14" s="46" t="s">
        <v>146</v>
      </c>
      <c r="Y14" s="50">
        <v>0.25</v>
      </c>
      <c r="Z14" s="50">
        <v>0.25</v>
      </c>
      <c r="AA14" s="50">
        <v>0.25</v>
      </c>
      <c r="AB14" s="50">
        <v>0.15</v>
      </c>
      <c r="AC14" s="79">
        <f t="shared" si="0"/>
        <v>0.9</v>
      </c>
      <c r="AD14" s="1" t="s">
        <v>165</v>
      </c>
    </row>
    <row r="15" spans="1:30" ht="36.950000000000003" customHeight="1" x14ac:dyDescent="0.2">
      <c r="A15" s="106"/>
      <c r="B15" s="12" t="s">
        <v>36</v>
      </c>
      <c r="C15" s="5" t="s">
        <v>49</v>
      </c>
      <c r="D15" s="13">
        <v>0.9</v>
      </c>
      <c r="E15" s="14" t="s">
        <v>147</v>
      </c>
      <c r="F15" s="9" t="s">
        <v>9</v>
      </c>
      <c r="G15" s="9"/>
      <c r="H15" s="9"/>
      <c r="I15" s="14" t="s">
        <v>38</v>
      </c>
      <c r="J15" s="9" t="s">
        <v>9</v>
      </c>
      <c r="K15" s="9" t="s">
        <v>9</v>
      </c>
      <c r="L15" s="9" t="s">
        <v>9</v>
      </c>
      <c r="M15" s="9" t="s">
        <v>9</v>
      </c>
      <c r="N15" s="9" t="s">
        <v>9</v>
      </c>
      <c r="O15" s="9" t="s">
        <v>9</v>
      </c>
      <c r="P15" s="9" t="s">
        <v>9</v>
      </c>
      <c r="Q15" s="9" t="s">
        <v>9</v>
      </c>
      <c r="R15" s="9" t="s">
        <v>9</v>
      </c>
      <c r="S15" s="9" t="s">
        <v>9</v>
      </c>
      <c r="T15" s="9" t="s">
        <v>9</v>
      </c>
      <c r="U15" s="9" t="s">
        <v>9</v>
      </c>
      <c r="V15" s="14" t="s">
        <v>50</v>
      </c>
      <c r="W15" s="72" t="s">
        <v>170</v>
      </c>
      <c r="X15" s="46" t="s">
        <v>146</v>
      </c>
      <c r="Y15" s="50">
        <v>0.2</v>
      </c>
      <c r="Z15" s="50">
        <v>0.2</v>
      </c>
      <c r="AA15" s="50">
        <v>0.2</v>
      </c>
      <c r="AB15" s="50">
        <v>0.2</v>
      </c>
      <c r="AC15" s="79">
        <f t="shared" si="0"/>
        <v>0.8</v>
      </c>
      <c r="AD15" s="1" t="s">
        <v>165</v>
      </c>
    </row>
    <row r="16" spans="1:30" ht="45" x14ac:dyDescent="0.2">
      <c r="A16" s="106"/>
      <c r="B16" s="12" t="s">
        <v>51</v>
      </c>
      <c r="C16" s="5" t="s">
        <v>52</v>
      </c>
      <c r="D16" s="13">
        <v>0.8</v>
      </c>
      <c r="E16" s="14" t="s">
        <v>52</v>
      </c>
      <c r="F16" s="9" t="s">
        <v>9</v>
      </c>
      <c r="G16" s="9" t="s">
        <v>9</v>
      </c>
      <c r="H16" s="9" t="s">
        <v>9</v>
      </c>
      <c r="I16" s="14" t="s">
        <v>53</v>
      </c>
      <c r="J16" s="21"/>
      <c r="K16" s="21"/>
      <c r="L16" s="9" t="s">
        <v>9</v>
      </c>
      <c r="M16" s="9"/>
      <c r="N16" s="9"/>
      <c r="O16" s="9" t="s">
        <v>9</v>
      </c>
      <c r="P16" s="9"/>
      <c r="Q16" s="9"/>
      <c r="R16" s="9" t="s">
        <v>9</v>
      </c>
      <c r="S16" s="9"/>
      <c r="T16" s="9"/>
      <c r="U16" s="9" t="s">
        <v>9</v>
      </c>
      <c r="V16" s="14" t="s">
        <v>148</v>
      </c>
      <c r="W16" s="72" t="s">
        <v>170</v>
      </c>
      <c r="X16" s="45" t="s">
        <v>17</v>
      </c>
      <c r="Y16" s="50">
        <v>0.25</v>
      </c>
      <c r="Z16" s="50">
        <v>0.25</v>
      </c>
      <c r="AA16" s="50">
        <v>0.25</v>
      </c>
      <c r="AB16" s="50">
        <v>0.25</v>
      </c>
      <c r="AC16" s="79">
        <f t="shared" si="0"/>
        <v>1</v>
      </c>
      <c r="AD16" s="1" t="s">
        <v>164</v>
      </c>
    </row>
    <row r="17" spans="1:30" ht="42.95" customHeight="1" x14ac:dyDescent="0.2">
      <c r="A17" s="106"/>
      <c r="B17" s="12" t="s">
        <v>54</v>
      </c>
      <c r="C17" s="5" t="s">
        <v>55</v>
      </c>
      <c r="D17" s="13">
        <v>0.9</v>
      </c>
      <c r="E17" s="14" t="s">
        <v>56</v>
      </c>
      <c r="F17" s="9" t="s">
        <v>9</v>
      </c>
      <c r="G17" s="9"/>
      <c r="H17" s="9" t="s">
        <v>9</v>
      </c>
      <c r="I17" s="14" t="s">
        <v>57</v>
      </c>
      <c r="J17" s="9"/>
      <c r="K17" s="9"/>
      <c r="L17" s="9" t="s">
        <v>9</v>
      </c>
      <c r="M17" s="9"/>
      <c r="N17" s="9"/>
      <c r="O17" s="9" t="s">
        <v>9</v>
      </c>
      <c r="P17" s="9"/>
      <c r="Q17" s="9"/>
      <c r="R17" s="9" t="s">
        <v>9</v>
      </c>
      <c r="S17" s="9"/>
      <c r="T17" s="9"/>
      <c r="U17" s="9" t="s">
        <v>9</v>
      </c>
      <c r="V17" s="14" t="s">
        <v>58</v>
      </c>
      <c r="W17" s="72" t="s">
        <v>170</v>
      </c>
      <c r="X17" s="45" t="s">
        <v>17</v>
      </c>
      <c r="Y17" s="50">
        <v>0.25</v>
      </c>
      <c r="Z17" s="50">
        <v>0.25</v>
      </c>
      <c r="AA17" s="50">
        <v>0.25</v>
      </c>
      <c r="AB17" s="50">
        <v>0.25</v>
      </c>
      <c r="AC17" s="79">
        <f t="shared" si="0"/>
        <v>1</v>
      </c>
      <c r="AD17" s="1" t="s">
        <v>164</v>
      </c>
    </row>
    <row r="18" spans="1:30" ht="27.95" customHeight="1" x14ac:dyDescent="0.2">
      <c r="A18" s="106"/>
      <c r="B18" s="12" t="s">
        <v>59</v>
      </c>
      <c r="C18" s="5" t="s">
        <v>60</v>
      </c>
      <c r="D18" s="13">
        <v>0.9</v>
      </c>
      <c r="E18" s="20" t="s">
        <v>61</v>
      </c>
      <c r="F18" s="9" t="s">
        <v>9</v>
      </c>
      <c r="G18" s="9" t="s">
        <v>9</v>
      </c>
      <c r="H18" s="9" t="s">
        <v>9</v>
      </c>
      <c r="I18" s="14" t="s">
        <v>62</v>
      </c>
      <c r="J18" s="9"/>
      <c r="K18" s="9"/>
      <c r="L18" s="9" t="s">
        <v>9</v>
      </c>
      <c r="M18" s="9"/>
      <c r="N18" s="9"/>
      <c r="O18" s="9" t="s">
        <v>9</v>
      </c>
      <c r="P18" s="9"/>
      <c r="Q18" s="9"/>
      <c r="R18" s="9" t="s">
        <v>9</v>
      </c>
      <c r="S18" s="9"/>
      <c r="T18" s="9"/>
      <c r="U18" s="9" t="s">
        <v>9</v>
      </c>
      <c r="V18" s="14" t="s">
        <v>63</v>
      </c>
      <c r="W18" s="72" t="s">
        <v>170</v>
      </c>
      <c r="X18" s="45" t="s">
        <v>17</v>
      </c>
      <c r="Y18" s="50">
        <v>0.25</v>
      </c>
      <c r="Z18" s="50">
        <v>0.25</v>
      </c>
      <c r="AA18" s="50">
        <v>0.25</v>
      </c>
      <c r="AB18" s="50">
        <v>0.25</v>
      </c>
      <c r="AC18" s="79">
        <f t="shared" si="0"/>
        <v>1</v>
      </c>
      <c r="AD18" s="1" t="s">
        <v>164</v>
      </c>
    </row>
    <row r="19" spans="1:30" ht="27" customHeight="1" x14ac:dyDescent="0.2">
      <c r="A19" s="106"/>
      <c r="B19" s="12" t="s">
        <v>59</v>
      </c>
      <c r="C19" s="23" t="s">
        <v>64</v>
      </c>
      <c r="D19" s="24">
        <v>0.9</v>
      </c>
      <c r="E19" s="25" t="s">
        <v>61</v>
      </c>
      <c r="F19" s="7" t="s">
        <v>9</v>
      </c>
      <c r="G19" s="7" t="s">
        <v>9</v>
      </c>
      <c r="H19" s="7" t="s">
        <v>9</v>
      </c>
      <c r="I19" s="25" t="s">
        <v>62</v>
      </c>
      <c r="J19" s="7"/>
      <c r="K19" s="7"/>
      <c r="L19" s="7" t="s">
        <v>9</v>
      </c>
      <c r="M19" s="7"/>
      <c r="N19" s="7"/>
      <c r="O19" s="7" t="s">
        <v>9</v>
      </c>
      <c r="P19" s="7"/>
      <c r="Q19" s="7"/>
      <c r="R19" s="7" t="s">
        <v>9</v>
      </c>
      <c r="S19" s="7"/>
      <c r="T19" s="7"/>
      <c r="U19" s="7" t="s">
        <v>9</v>
      </c>
      <c r="V19" s="25" t="s">
        <v>65</v>
      </c>
      <c r="W19" s="72" t="s">
        <v>171</v>
      </c>
      <c r="X19" s="47" t="s">
        <v>17</v>
      </c>
      <c r="Y19" s="50">
        <v>0.15</v>
      </c>
      <c r="Z19" s="50">
        <v>0.15</v>
      </c>
      <c r="AA19" s="50">
        <v>0.15</v>
      </c>
      <c r="AB19" s="50">
        <v>0.15</v>
      </c>
      <c r="AC19" s="79">
        <f t="shared" si="0"/>
        <v>0.6</v>
      </c>
      <c r="AD19" s="1" t="s">
        <v>164</v>
      </c>
    </row>
    <row r="20" spans="1:30" ht="16.5" customHeight="1" x14ac:dyDescent="0.2">
      <c r="A20" s="107" t="s">
        <v>104</v>
      </c>
      <c r="B20" s="22" t="s">
        <v>68</v>
      </c>
      <c r="C20" s="99" t="s">
        <v>105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</row>
    <row r="21" spans="1:30" ht="35.1" customHeight="1" x14ac:dyDescent="0.2">
      <c r="A21" s="107"/>
      <c r="B21" s="94" t="s">
        <v>23</v>
      </c>
      <c r="C21" s="88" t="s">
        <v>90</v>
      </c>
      <c r="D21" s="2" t="s">
        <v>91</v>
      </c>
      <c r="E21" s="88" t="s">
        <v>1</v>
      </c>
      <c r="F21" s="86" t="s">
        <v>92</v>
      </c>
      <c r="G21" s="90"/>
      <c r="H21" s="91"/>
      <c r="I21" s="88" t="s">
        <v>66</v>
      </c>
      <c r="J21" s="85" t="s">
        <v>5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4"/>
      <c r="V21" s="88" t="s">
        <v>93</v>
      </c>
      <c r="W21" s="88" t="s">
        <v>94</v>
      </c>
      <c r="X21" s="85" t="s">
        <v>6</v>
      </c>
      <c r="Y21" s="103" t="s">
        <v>157</v>
      </c>
      <c r="Z21" s="103"/>
      <c r="AA21" s="103"/>
      <c r="AB21" s="103"/>
      <c r="AC21" s="103"/>
    </row>
    <row r="22" spans="1:30" ht="49.5" customHeight="1" x14ac:dyDescent="0.2">
      <c r="A22" s="107"/>
      <c r="B22" s="94"/>
      <c r="C22" s="89"/>
      <c r="D22" s="3" t="s">
        <v>141</v>
      </c>
      <c r="E22" s="89"/>
      <c r="F22" s="4" t="s">
        <v>2</v>
      </c>
      <c r="G22" s="4" t="s">
        <v>95</v>
      </c>
      <c r="H22" s="4" t="s">
        <v>3</v>
      </c>
      <c r="I22" s="89"/>
      <c r="J22" s="11" t="s">
        <v>11</v>
      </c>
      <c r="K22" s="11" t="s">
        <v>12</v>
      </c>
      <c r="L22" s="11" t="s">
        <v>13</v>
      </c>
      <c r="M22" s="11" t="s">
        <v>14</v>
      </c>
      <c r="N22" s="11" t="s">
        <v>15</v>
      </c>
      <c r="O22" s="11" t="s">
        <v>96</v>
      </c>
      <c r="P22" s="11" t="s">
        <v>97</v>
      </c>
      <c r="Q22" s="11" t="s">
        <v>98</v>
      </c>
      <c r="R22" s="11" t="s">
        <v>4</v>
      </c>
      <c r="S22" s="11" t="s">
        <v>99</v>
      </c>
      <c r="T22" s="11" t="s">
        <v>100</v>
      </c>
      <c r="U22" s="11" t="s">
        <v>101</v>
      </c>
      <c r="V22" s="89"/>
      <c r="W22" s="89"/>
      <c r="X22" s="86"/>
      <c r="Y22" s="87"/>
      <c r="Z22" s="87"/>
      <c r="AA22" s="87"/>
      <c r="AB22" s="87"/>
      <c r="AC22" s="87"/>
    </row>
    <row r="23" spans="1:30" ht="50.25" customHeight="1" x14ac:dyDescent="0.2">
      <c r="A23" s="107"/>
      <c r="B23" s="26" t="s">
        <v>69</v>
      </c>
      <c r="C23" s="14" t="s">
        <v>70</v>
      </c>
      <c r="D23" s="30">
        <v>0.9</v>
      </c>
      <c r="E23" s="19" t="s">
        <v>71</v>
      </c>
      <c r="F23" s="9" t="s">
        <v>9</v>
      </c>
      <c r="G23" s="9"/>
      <c r="H23" s="31"/>
      <c r="I23" s="14" t="s">
        <v>72</v>
      </c>
      <c r="J23" s="9"/>
      <c r="K23" s="9"/>
      <c r="L23" s="9" t="s">
        <v>9</v>
      </c>
      <c r="M23" s="9"/>
      <c r="N23" s="9"/>
      <c r="O23" s="9" t="s">
        <v>9</v>
      </c>
      <c r="P23" s="31"/>
      <c r="Q23" s="31"/>
      <c r="R23" s="31" t="s">
        <v>9</v>
      </c>
      <c r="S23" s="31"/>
      <c r="T23" s="31"/>
      <c r="U23" s="31" t="s">
        <v>9</v>
      </c>
      <c r="V23" s="14" t="s">
        <v>73</v>
      </c>
      <c r="W23" s="72" t="s">
        <v>170</v>
      </c>
      <c r="X23" s="48" t="s">
        <v>17</v>
      </c>
      <c r="Y23" s="50">
        <v>0.25</v>
      </c>
      <c r="Z23" s="50">
        <v>0.25</v>
      </c>
      <c r="AA23" s="50">
        <v>0.25</v>
      </c>
      <c r="AB23" s="50">
        <v>0.25</v>
      </c>
      <c r="AC23" s="79">
        <f>SUM(Y23+Z23+AA23+AB23)</f>
        <v>1</v>
      </c>
      <c r="AD23" s="1" t="s">
        <v>164</v>
      </c>
    </row>
    <row r="24" spans="1:30" ht="48.75" customHeight="1" x14ac:dyDescent="0.2">
      <c r="A24" s="107"/>
      <c r="B24" s="27" t="s">
        <v>74</v>
      </c>
      <c r="C24" s="14" t="s">
        <v>75</v>
      </c>
      <c r="D24" s="30">
        <v>0.8</v>
      </c>
      <c r="E24" s="19" t="s">
        <v>76</v>
      </c>
      <c r="F24" s="9" t="s">
        <v>9</v>
      </c>
      <c r="G24" s="9"/>
      <c r="H24" s="32"/>
      <c r="I24" s="14" t="s">
        <v>77</v>
      </c>
      <c r="J24" s="9"/>
      <c r="K24" s="9"/>
      <c r="L24" s="9" t="s">
        <v>9</v>
      </c>
      <c r="M24" s="9"/>
      <c r="N24" s="9"/>
      <c r="O24" s="9" t="s">
        <v>9</v>
      </c>
      <c r="P24" s="31"/>
      <c r="Q24" s="31"/>
      <c r="R24" s="31" t="s">
        <v>9</v>
      </c>
      <c r="S24" s="31"/>
      <c r="T24" s="31"/>
      <c r="U24" s="31" t="s">
        <v>9</v>
      </c>
      <c r="V24" s="14" t="s">
        <v>149</v>
      </c>
      <c r="W24" s="72" t="s">
        <v>170</v>
      </c>
      <c r="X24" s="45" t="s">
        <v>145</v>
      </c>
      <c r="Y24" s="50">
        <v>0.25</v>
      </c>
      <c r="Z24" s="50">
        <v>0.25</v>
      </c>
      <c r="AA24" s="50">
        <v>0.25</v>
      </c>
      <c r="AB24" s="50">
        <v>0.25</v>
      </c>
      <c r="AC24" s="79">
        <f t="shared" ref="AC24:AC26" si="1">SUM(Y24+Z24+AA24+AB24)</f>
        <v>1</v>
      </c>
      <c r="AD24" s="1" t="s">
        <v>164</v>
      </c>
    </row>
    <row r="25" spans="1:30" ht="38.25" customHeight="1" x14ac:dyDescent="0.2">
      <c r="A25" s="107"/>
      <c r="B25" s="28" t="s">
        <v>78</v>
      </c>
      <c r="C25" s="14" t="s">
        <v>150</v>
      </c>
      <c r="D25" s="30">
        <v>0.85</v>
      </c>
      <c r="E25" s="19" t="s">
        <v>80</v>
      </c>
      <c r="F25" s="9" t="s">
        <v>9</v>
      </c>
      <c r="G25" s="9"/>
      <c r="H25" s="32"/>
      <c r="I25" s="14" t="s">
        <v>79</v>
      </c>
      <c r="J25" s="31" t="s">
        <v>9</v>
      </c>
      <c r="K25" s="31" t="s">
        <v>9</v>
      </c>
      <c r="L25" s="31" t="s">
        <v>9</v>
      </c>
      <c r="M25" s="31" t="s">
        <v>9</v>
      </c>
      <c r="N25" s="31" t="s">
        <v>9</v>
      </c>
      <c r="O25" s="31" t="s">
        <v>9</v>
      </c>
      <c r="P25" s="31" t="s">
        <v>9</v>
      </c>
      <c r="Q25" s="31" t="s">
        <v>9</v>
      </c>
      <c r="R25" s="31" t="s">
        <v>9</v>
      </c>
      <c r="S25" s="31" t="s">
        <v>9</v>
      </c>
      <c r="T25" s="31" t="s">
        <v>9</v>
      </c>
      <c r="U25" s="31" t="s">
        <v>9</v>
      </c>
      <c r="V25" s="14" t="s">
        <v>151</v>
      </c>
      <c r="W25" s="72" t="s">
        <v>170</v>
      </c>
      <c r="X25" s="48" t="s">
        <v>17</v>
      </c>
      <c r="Y25" s="50">
        <v>0.25</v>
      </c>
      <c r="Z25" s="50">
        <v>0.25</v>
      </c>
      <c r="AA25" s="50">
        <v>0.25</v>
      </c>
      <c r="AB25" s="50">
        <v>0.25</v>
      </c>
      <c r="AC25" s="79">
        <f t="shared" si="1"/>
        <v>1</v>
      </c>
      <c r="AD25" s="1" t="s">
        <v>165</v>
      </c>
    </row>
    <row r="26" spans="1:30" ht="45" customHeight="1" x14ac:dyDescent="0.2">
      <c r="A26" s="107"/>
      <c r="B26" s="29" t="s">
        <v>81</v>
      </c>
      <c r="C26" s="25" t="s">
        <v>82</v>
      </c>
      <c r="D26" s="53">
        <v>0.9</v>
      </c>
      <c r="E26" s="54" t="s">
        <v>84</v>
      </c>
      <c r="F26" s="7" t="s">
        <v>9</v>
      </c>
      <c r="G26" s="7"/>
      <c r="H26" s="55"/>
      <c r="I26" s="25" t="s">
        <v>83</v>
      </c>
      <c r="J26" s="56" t="s">
        <v>9</v>
      </c>
      <c r="K26" s="56" t="s">
        <v>9</v>
      </c>
      <c r="L26" s="56" t="s">
        <v>9</v>
      </c>
      <c r="M26" s="56" t="s">
        <v>9</v>
      </c>
      <c r="N26" s="56" t="s">
        <v>9</v>
      </c>
      <c r="O26" s="56" t="s">
        <v>9</v>
      </c>
      <c r="P26" s="56" t="s">
        <v>9</v>
      </c>
      <c r="Q26" s="56" t="s">
        <v>9</v>
      </c>
      <c r="R26" s="56" t="s">
        <v>9</v>
      </c>
      <c r="S26" s="56" t="s">
        <v>9</v>
      </c>
      <c r="T26" s="56" t="s">
        <v>9</v>
      </c>
      <c r="U26" s="56" t="s">
        <v>9</v>
      </c>
      <c r="V26" s="25" t="s">
        <v>85</v>
      </c>
      <c r="W26" s="72" t="s">
        <v>170</v>
      </c>
      <c r="X26" s="57" t="s">
        <v>17</v>
      </c>
      <c r="Y26" s="58">
        <v>0.25</v>
      </c>
      <c r="Z26" s="58">
        <v>0.25</v>
      </c>
      <c r="AA26" s="58">
        <v>0.25</v>
      </c>
      <c r="AB26" s="58">
        <v>0.25</v>
      </c>
      <c r="AC26" s="81">
        <f t="shared" si="1"/>
        <v>1</v>
      </c>
      <c r="AD26" s="1" t="s">
        <v>165</v>
      </c>
    </row>
    <row r="27" spans="1:30" ht="17.25" customHeight="1" x14ac:dyDescent="0.2">
      <c r="A27" s="98" t="s">
        <v>106</v>
      </c>
      <c r="B27" s="6" t="s">
        <v>68</v>
      </c>
      <c r="C27" s="99" t="s">
        <v>86</v>
      </c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</row>
    <row r="28" spans="1:30" ht="34.5" customHeight="1" x14ac:dyDescent="0.2">
      <c r="A28" s="98"/>
      <c r="B28" s="85" t="s">
        <v>23</v>
      </c>
      <c r="C28" s="87" t="s">
        <v>90</v>
      </c>
      <c r="D28" s="51" t="s">
        <v>91</v>
      </c>
      <c r="E28" s="87" t="s">
        <v>1</v>
      </c>
      <c r="F28" s="87" t="s">
        <v>92</v>
      </c>
      <c r="G28" s="87"/>
      <c r="H28" s="87"/>
      <c r="I28" s="87" t="s">
        <v>66</v>
      </c>
      <c r="J28" s="87" t="s">
        <v>5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 t="s">
        <v>93</v>
      </c>
      <c r="W28" s="87" t="s">
        <v>94</v>
      </c>
      <c r="X28" s="87" t="s">
        <v>6</v>
      </c>
      <c r="Y28" s="87" t="s">
        <v>157</v>
      </c>
      <c r="Z28" s="87"/>
      <c r="AA28" s="87"/>
      <c r="AB28" s="87"/>
      <c r="AC28" s="87"/>
    </row>
    <row r="29" spans="1:30" ht="48.75" customHeight="1" x14ac:dyDescent="0.2">
      <c r="A29" s="98"/>
      <c r="B29" s="85"/>
      <c r="C29" s="87"/>
      <c r="D29" s="68" t="s">
        <v>141</v>
      </c>
      <c r="E29" s="87"/>
      <c r="F29" s="69" t="s">
        <v>2</v>
      </c>
      <c r="G29" s="69" t="s">
        <v>95</v>
      </c>
      <c r="H29" s="69" t="s">
        <v>3</v>
      </c>
      <c r="I29" s="87"/>
      <c r="J29" s="70" t="s">
        <v>11</v>
      </c>
      <c r="K29" s="70" t="s">
        <v>12</v>
      </c>
      <c r="L29" s="70" t="s">
        <v>13</v>
      </c>
      <c r="M29" s="70" t="s">
        <v>14</v>
      </c>
      <c r="N29" s="70" t="s">
        <v>15</v>
      </c>
      <c r="O29" s="70" t="s">
        <v>96</v>
      </c>
      <c r="P29" s="70" t="s">
        <v>97</v>
      </c>
      <c r="Q29" s="70" t="s">
        <v>98</v>
      </c>
      <c r="R29" s="70" t="s">
        <v>4</v>
      </c>
      <c r="S29" s="70" t="s">
        <v>99</v>
      </c>
      <c r="T29" s="70" t="s">
        <v>100</v>
      </c>
      <c r="U29" s="70" t="s">
        <v>101</v>
      </c>
      <c r="V29" s="87"/>
      <c r="W29" s="87"/>
      <c r="X29" s="87"/>
      <c r="Y29" s="87"/>
      <c r="Z29" s="87"/>
      <c r="AA29" s="87"/>
      <c r="AB29" s="87"/>
      <c r="AC29" s="87"/>
    </row>
    <row r="30" spans="1:30" ht="45" x14ac:dyDescent="0.2">
      <c r="A30" s="98"/>
      <c r="B30" s="52" t="s">
        <v>87</v>
      </c>
      <c r="C30" s="59" t="s">
        <v>108</v>
      </c>
      <c r="D30" s="60">
        <v>0.95</v>
      </c>
      <c r="E30" s="61" t="s">
        <v>110</v>
      </c>
      <c r="F30" s="8" t="s">
        <v>9</v>
      </c>
      <c r="G30" s="8"/>
      <c r="H30" s="62" t="s">
        <v>9</v>
      </c>
      <c r="I30" s="63" t="s">
        <v>136</v>
      </c>
      <c r="J30" s="64"/>
      <c r="K30" s="64"/>
      <c r="L30" s="65" t="s">
        <v>9</v>
      </c>
      <c r="M30" s="62"/>
      <c r="N30" s="62"/>
      <c r="O30" s="62" t="s">
        <v>9</v>
      </c>
      <c r="P30" s="62"/>
      <c r="Q30" s="8"/>
      <c r="R30" s="62" t="s">
        <v>9</v>
      </c>
      <c r="S30" s="62"/>
      <c r="T30" s="62"/>
      <c r="U30" s="62" t="s">
        <v>9</v>
      </c>
      <c r="V30" s="66" t="s">
        <v>113</v>
      </c>
      <c r="W30" s="72" t="s">
        <v>170</v>
      </c>
      <c r="X30" s="48" t="s">
        <v>17</v>
      </c>
      <c r="Y30" s="67">
        <v>0.25</v>
      </c>
      <c r="Z30" s="67">
        <v>0.25</v>
      </c>
      <c r="AA30" s="67">
        <v>0.2</v>
      </c>
      <c r="AB30" s="67">
        <v>0.2</v>
      </c>
      <c r="AC30" s="80">
        <f>SUM(Y30+Z30+AA30+AB30)</f>
        <v>0.89999999999999991</v>
      </c>
      <c r="AD30" s="1" t="s">
        <v>164</v>
      </c>
    </row>
    <row r="31" spans="1:30" ht="33" customHeight="1" x14ac:dyDescent="0.2">
      <c r="A31" s="98"/>
      <c r="B31" s="52" t="s">
        <v>87</v>
      </c>
      <c r="C31" s="35" t="s">
        <v>109</v>
      </c>
      <c r="D31" s="33">
        <v>1</v>
      </c>
      <c r="E31" s="35" t="s">
        <v>111</v>
      </c>
      <c r="F31" s="9" t="s">
        <v>9</v>
      </c>
      <c r="G31" s="9" t="s">
        <v>9</v>
      </c>
      <c r="H31" s="31"/>
      <c r="I31" s="37" t="s">
        <v>112</v>
      </c>
      <c r="J31" s="40"/>
      <c r="K31" s="40" t="s">
        <v>9</v>
      </c>
      <c r="L31" s="39"/>
      <c r="M31" s="31" t="s">
        <v>9</v>
      </c>
      <c r="N31" s="31"/>
      <c r="O31" s="31" t="s">
        <v>9</v>
      </c>
      <c r="P31" s="31"/>
      <c r="Q31" s="31" t="s">
        <v>9</v>
      </c>
      <c r="R31" s="9"/>
      <c r="S31" s="31" t="s">
        <v>9</v>
      </c>
      <c r="T31" s="31"/>
      <c r="U31" s="31" t="s">
        <v>9</v>
      </c>
      <c r="V31" s="37" t="s">
        <v>39</v>
      </c>
      <c r="W31" s="72" t="s">
        <v>170</v>
      </c>
      <c r="X31" s="49" t="s">
        <v>17</v>
      </c>
      <c r="Y31" s="84">
        <v>0.8</v>
      </c>
      <c r="Z31" s="84">
        <v>0</v>
      </c>
      <c r="AA31" s="84">
        <v>0</v>
      </c>
      <c r="AB31" s="84">
        <v>0.2</v>
      </c>
      <c r="AC31" s="79">
        <f t="shared" ref="AC31:AC34" si="2">SUM(Y31+Z31+AA31+AB31)</f>
        <v>1</v>
      </c>
      <c r="AD31" s="1" t="s">
        <v>166</v>
      </c>
    </row>
    <row r="32" spans="1:30" ht="33" customHeight="1" x14ac:dyDescent="0.2">
      <c r="A32" s="98"/>
      <c r="B32" s="36" t="s">
        <v>114</v>
      </c>
      <c r="C32" s="37" t="s">
        <v>117</v>
      </c>
      <c r="D32" s="34">
        <v>0.9</v>
      </c>
      <c r="E32" s="35" t="s">
        <v>120</v>
      </c>
      <c r="F32" s="9" t="s">
        <v>9</v>
      </c>
      <c r="G32" s="9"/>
      <c r="H32" s="31"/>
      <c r="I32" s="35" t="s">
        <v>137</v>
      </c>
      <c r="J32" s="8" t="s">
        <v>9</v>
      </c>
      <c r="K32" s="8" t="s">
        <v>9</v>
      </c>
      <c r="L32" s="8" t="s">
        <v>9</v>
      </c>
      <c r="M32" s="8" t="s">
        <v>9</v>
      </c>
      <c r="N32" s="8" t="s">
        <v>9</v>
      </c>
      <c r="O32" s="8" t="s">
        <v>9</v>
      </c>
      <c r="P32" s="8" t="s">
        <v>9</v>
      </c>
      <c r="Q32" s="8" t="s">
        <v>9</v>
      </c>
      <c r="R32" s="8" t="s">
        <v>9</v>
      </c>
      <c r="S32" s="8" t="s">
        <v>9</v>
      </c>
      <c r="T32" s="8" t="s">
        <v>9</v>
      </c>
      <c r="U32" s="8" t="s">
        <v>9</v>
      </c>
      <c r="V32" s="37" t="s">
        <v>152</v>
      </c>
      <c r="W32" s="72" t="s">
        <v>170</v>
      </c>
      <c r="X32" s="49" t="s">
        <v>17</v>
      </c>
      <c r="Y32" s="50">
        <v>0.25</v>
      </c>
      <c r="Z32" s="50">
        <v>0.25</v>
      </c>
      <c r="AA32" s="50">
        <v>0.25</v>
      </c>
      <c r="AB32" s="50">
        <v>0.25</v>
      </c>
      <c r="AC32" s="79">
        <f t="shared" si="2"/>
        <v>1</v>
      </c>
      <c r="AD32" s="1" t="s">
        <v>165</v>
      </c>
    </row>
    <row r="33" spans="1:30" ht="37.5" customHeight="1" x14ac:dyDescent="0.2">
      <c r="A33" s="98"/>
      <c r="B33" s="36" t="s">
        <v>115</v>
      </c>
      <c r="C33" s="37" t="s">
        <v>118</v>
      </c>
      <c r="D33" s="34">
        <v>0.9</v>
      </c>
      <c r="E33" s="35" t="s">
        <v>121</v>
      </c>
      <c r="F33" s="9" t="s">
        <v>9</v>
      </c>
      <c r="G33" s="9"/>
      <c r="H33" s="31"/>
      <c r="I33" s="37" t="s">
        <v>123</v>
      </c>
      <c r="J33" s="8" t="s">
        <v>9</v>
      </c>
      <c r="K33" s="8" t="s">
        <v>9</v>
      </c>
      <c r="L33" s="8" t="s">
        <v>9</v>
      </c>
      <c r="M33" s="8" t="s">
        <v>9</v>
      </c>
      <c r="N33" s="8" t="s">
        <v>9</v>
      </c>
      <c r="O33" s="8" t="s">
        <v>9</v>
      </c>
      <c r="P33" s="8" t="s">
        <v>9</v>
      </c>
      <c r="Q33" s="8" t="s">
        <v>9</v>
      </c>
      <c r="R33" s="8" t="s">
        <v>9</v>
      </c>
      <c r="S33" s="8" t="s">
        <v>9</v>
      </c>
      <c r="T33" s="8" t="s">
        <v>9</v>
      </c>
      <c r="U33" s="8" t="s">
        <v>9</v>
      </c>
      <c r="V33" s="37" t="s">
        <v>153</v>
      </c>
      <c r="W33" s="72" t="s">
        <v>170</v>
      </c>
      <c r="X33" s="49" t="s">
        <v>17</v>
      </c>
      <c r="Y33" s="50">
        <v>0.25</v>
      </c>
      <c r="Z33" s="50">
        <v>0.25</v>
      </c>
      <c r="AA33" s="50">
        <v>0.25</v>
      </c>
      <c r="AB33" s="50">
        <v>0.25</v>
      </c>
      <c r="AC33" s="79">
        <f t="shared" si="2"/>
        <v>1</v>
      </c>
      <c r="AD33" s="1" t="s">
        <v>165</v>
      </c>
    </row>
    <row r="34" spans="1:30" ht="29.1" customHeight="1" thickBot="1" x14ac:dyDescent="0.25">
      <c r="A34" s="98"/>
      <c r="B34" s="38" t="s">
        <v>116</v>
      </c>
      <c r="C34" s="74" t="s">
        <v>119</v>
      </c>
      <c r="D34" s="75">
        <v>0.9</v>
      </c>
      <c r="E34" s="76" t="s">
        <v>122</v>
      </c>
      <c r="F34" s="7" t="s">
        <v>9</v>
      </c>
      <c r="G34" s="7"/>
      <c r="H34" s="56"/>
      <c r="I34" s="74" t="s">
        <v>124</v>
      </c>
      <c r="J34" s="77" t="s">
        <v>9</v>
      </c>
      <c r="K34" s="77" t="s">
        <v>9</v>
      </c>
      <c r="L34" s="77" t="s">
        <v>9</v>
      </c>
      <c r="M34" s="77" t="s">
        <v>9</v>
      </c>
      <c r="N34" s="77" t="s">
        <v>9</v>
      </c>
      <c r="O34" s="77" t="s">
        <v>9</v>
      </c>
      <c r="P34" s="77" t="s">
        <v>9</v>
      </c>
      <c r="Q34" s="77" t="s">
        <v>9</v>
      </c>
      <c r="R34" s="77" t="s">
        <v>9</v>
      </c>
      <c r="S34" s="77" t="s">
        <v>9</v>
      </c>
      <c r="T34" s="77" t="s">
        <v>9</v>
      </c>
      <c r="U34" s="77" t="s">
        <v>9</v>
      </c>
      <c r="V34" s="74" t="s">
        <v>154</v>
      </c>
      <c r="W34" s="72" t="s">
        <v>170</v>
      </c>
      <c r="X34" s="78" t="s">
        <v>17</v>
      </c>
      <c r="Y34" s="58">
        <v>0.25</v>
      </c>
      <c r="Z34" s="58">
        <v>0.25</v>
      </c>
      <c r="AA34" s="58">
        <v>0.25</v>
      </c>
      <c r="AB34" s="58">
        <v>0.25</v>
      </c>
      <c r="AC34" s="81">
        <f t="shared" si="2"/>
        <v>1</v>
      </c>
      <c r="AD34" s="1" t="s">
        <v>165</v>
      </c>
    </row>
    <row r="35" spans="1:30" ht="17.25" customHeight="1" x14ac:dyDescent="0.2">
      <c r="A35" s="92" t="s">
        <v>135</v>
      </c>
      <c r="B35" s="22" t="s">
        <v>68</v>
      </c>
      <c r="C35" s="99" t="s">
        <v>125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</row>
    <row r="36" spans="1:30" ht="34.5" customHeight="1" x14ac:dyDescent="0.2">
      <c r="A36" s="92"/>
      <c r="B36" s="93" t="s">
        <v>23</v>
      </c>
      <c r="C36" s="87" t="s">
        <v>90</v>
      </c>
      <c r="D36" s="51" t="s">
        <v>91</v>
      </c>
      <c r="E36" s="87" t="s">
        <v>1</v>
      </c>
      <c r="F36" s="87" t="s">
        <v>92</v>
      </c>
      <c r="G36" s="87"/>
      <c r="H36" s="87"/>
      <c r="I36" s="87" t="s">
        <v>66</v>
      </c>
      <c r="J36" s="87" t="s">
        <v>5</v>
      </c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 t="s">
        <v>93</v>
      </c>
      <c r="W36" s="87" t="s">
        <v>94</v>
      </c>
      <c r="X36" s="87" t="s">
        <v>6</v>
      </c>
      <c r="Y36" s="87" t="s">
        <v>157</v>
      </c>
      <c r="Z36" s="87"/>
      <c r="AA36" s="87"/>
      <c r="AB36" s="87"/>
      <c r="AC36" s="87"/>
    </row>
    <row r="37" spans="1:30" ht="48.75" customHeight="1" x14ac:dyDescent="0.2">
      <c r="A37" s="92"/>
      <c r="B37" s="93"/>
      <c r="C37" s="87"/>
      <c r="D37" s="68" t="s">
        <v>141</v>
      </c>
      <c r="E37" s="87"/>
      <c r="F37" s="69" t="s">
        <v>2</v>
      </c>
      <c r="G37" s="69" t="s">
        <v>95</v>
      </c>
      <c r="H37" s="69" t="s">
        <v>3</v>
      </c>
      <c r="I37" s="87"/>
      <c r="J37" s="70" t="s">
        <v>11</v>
      </c>
      <c r="K37" s="70" t="s">
        <v>12</v>
      </c>
      <c r="L37" s="70" t="s">
        <v>13</v>
      </c>
      <c r="M37" s="70" t="s">
        <v>14</v>
      </c>
      <c r="N37" s="70" t="s">
        <v>15</v>
      </c>
      <c r="O37" s="70" t="s">
        <v>96</v>
      </c>
      <c r="P37" s="70" t="s">
        <v>97</v>
      </c>
      <c r="Q37" s="70" t="s">
        <v>98</v>
      </c>
      <c r="R37" s="70" t="s">
        <v>4</v>
      </c>
      <c r="S37" s="70" t="s">
        <v>99</v>
      </c>
      <c r="T37" s="70" t="s">
        <v>100</v>
      </c>
      <c r="U37" s="70" t="s">
        <v>101</v>
      </c>
      <c r="V37" s="87"/>
      <c r="W37" s="87"/>
      <c r="X37" s="87"/>
      <c r="Y37" s="87"/>
      <c r="Z37" s="87"/>
      <c r="AA37" s="87"/>
      <c r="AB37" s="87"/>
      <c r="AC37" s="87"/>
    </row>
    <row r="38" spans="1:30" ht="54.95" customHeight="1" x14ac:dyDescent="0.2">
      <c r="A38" s="92"/>
      <c r="B38" s="43" t="s">
        <v>126</v>
      </c>
      <c r="C38" s="37" t="s">
        <v>127</v>
      </c>
      <c r="D38" s="33">
        <v>0.9</v>
      </c>
      <c r="E38" s="35" t="s">
        <v>110</v>
      </c>
      <c r="F38" s="41" t="s">
        <v>9</v>
      </c>
      <c r="G38" s="42"/>
      <c r="H38" s="42"/>
      <c r="I38" s="37" t="s">
        <v>125</v>
      </c>
      <c r="J38" s="41"/>
      <c r="K38" s="41"/>
      <c r="L38" s="41"/>
      <c r="M38" s="41" t="s">
        <v>9</v>
      </c>
      <c r="N38" s="41"/>
      <c r="O38" s="41"/>
      <c r="P38" s="41"/>
      <c r="Q38" s="41" t="s">
        <v>9</v>
      </c>
      <c r="R38" s="41"/>
      <c r="S38" s="41"/>
      <c r="T38" s="41"/>
      <c r="U38" s="41" t="s">
        <v>9</v>
      </c>
      <c r="V38" s="37" t="s">
        <v>131</v>
      </c>
      <c r="W38" s="72" t="s">
        <v>170</v>
      </c>
      <c r="X38" s="49" t="s">
        <v>17</v>
      </c>
      <c r="Y38" s="50">
        <v>0</v>
      </c>
      <c r="Z38" s="50">
        <v>0.33</v>
      </c>
      <c r="AA38" s="50">
        <v>0.33</v>
      </c>
      <c r="AB38" s="50">
        <v>0.33</v>
      </c>
      <c r="AC38" s="79">
        <f>SUM(Y38+Z38+AA38+AB38)</f>
        <v>0.99</v>
      </c>
      <c r="AD38" s="1" t="s">
        <v>167</v>
      </c>
    </row>
    <row r="39" spans="1:30" ht="54.95" customHeight="1" x14ac:dyDescent="0.2">
      <c r="A39" s="92"/>
      <c r="B39" s="43" t="s">
        <v>126</v>
      </c>
      <c r="C39" s="37" t="s">
        <v>128</v>
      </c>
      <c r="D39" s="33">
        <v>1</v>
      </c>
      <c r="E39" s="35" t="s">
        <v>110</v>
      </c>
      <c r="F39" s="41" t="s">
        <v>9</v>
      </c>
      <c r="G39" s="41" t="s">
        <v>9</v>
      </c>
      <c r="H39" s="42"/>
      <c r="I39" s="37" t="s">
        <v>125</v>
      </c>
      <c r="J39" s="41"/>
      <c r="K39" s="41" t="s">
        <v>9</v>
      </c>
      <c r="L39" s="41"/>
      <c r="M39" s="41" t="s">
        <v>9</v>
      </c>
      <c r="N39" s="41"/>
      <c r="O39" s="41" t="s">
        <v>9</v>
      </c>
      <c r="P39" s="41"/>
      <c r="Q39" s="41" t="s">
        <v>9</v>
      </c>
      <c r="R39" s="41"/>
      <c r="S39" s="41" t="s">
        <v>9</v>
      </c>
      <c r="T39" s="41"/>
      <c r="U39" s="41" t="s">
        <v>9</v>
      </c>
      <c r="V39" s="37" t="s">
        <v>132</v>
      </c>
      <c r="W39" s="72" t="s">
        <v>170</v>
      </c>
      <c r="X39" s="49" t="s">
        <v>17</v>
      </c>
      <c r="Y39" s="50">
        <v>0.16</v>
      </c>
      <c r="Z39" s="50">
        <v>0.34</v>
      </c>
      <c r="AA39" s="50">
        <v>0.2</v>
      </c>
      <c r="AB39" s="50">
        <v>0.2</v>
      </c>
      <c r="AC39" s="79">
        <f t="shared" ref="AC39:AC41" si="3">SUM(Y39+Z39+AA39+AB39)</f>
        <v>0.89999999999999991</v>
      </c>
      <c r="AD39" s="1" t="s">
        <v>166</v>
      </c>
    </row>
    <row r="40" spans="1:30" ht="54.95" customHeight="1" x14ac:dyDescent="0.2">
      <c r="A40" s="92"/>
      <c r="B40" s="43" t="s">
        <v>126</v>
      </c>
      <c r="C40" s="37" t="s">
        <v>129</v>
      </c>
      <c r="D40" s="33">
        <v>0.9</v>
      </c>
      <c r="E40" s="35" t="s">
        <v>110</v>
      </c>
      <c r="F40" s="41" t="s">
        <v>9</v>
      </c>
      <c r="G40" s="41" t="s">
        <v>9</v>
      </c>
      <c r="H40" s="42"/>
      <c r="I40" s="37" t="s">
        <v>125</v>
      </c>
      <c r="J40" s="41"/>
      <c r="K40" s="41"/>
      <c r="L40" s="41"/>
      <c r="M40" s="41" t="s">
        <v>9</v>
      </c>
      <c r="N40" s="41"/>
      <c r="O40" s="41"/>
      <c r="P40" s="41"/>
      <c r="Q40" s="41" t="s">
        <v>9</v>
      </c>
      <c r="R40" s="41"/>
      <c r="S40" s="41"/>
      <c r="T40" s="41"/>
      <c r="U40" s="41" t="s">
        <v>9</v>
      </c>
      <c r="V40" s="37" t="s">
        <v>133</v>
      </c>
      <c r="W40" s="72" t="s">
        <v>170</v>
      </c>
      <c r="X40" s="49" t="s">
        <v>17</v>
      </c>
      <c r="Y40" s="50">
        <v>0</v>
      </c>
      <c r="Z40" s="50">
        <v>0.33</v>
      </c>
      <c r="AA40" s="50">
        <v>0.33</v>
      </c>
      <c r="AB40" s="50">
        <v>0.33</v>
      </c>
      <c r="AC40" s="79">
        <f t="shared" si="3"/>
        <v>0.99</v>
      </c>
      <c r="AD40" s="1" t="s">
        <v>167</v>
      </c>
    </row>
    <row r="41" spans="1:30" ht="54.95" customHeight="1" x14ac:dyDescent="0.2">
      <c r="A41" s="92"/>
      <c r="B41" s="43" t="s">
        <v>126</v>
      </c>
      <c r="C41" s="37" t="s">
        <v>130</v>
      </c>
      <c r="D41" s="33">
        <v>1</v>
      </c>
      <c r="E41" s="35" t="s">
        <v>110</v>
      </c>
      <c r="F41" s="41" t="s">
        <v>9</v>
      </c>
      <c r="G41" s="41" t="s">
        <v>9</v>
      </c>
      <c r="H41" s="42"/>
      <c r="I41" s="37" t="s">
        <v>125</v>
      </c>
      <c r="J41" s="41"/>
      <c r="K41" s="41"/>
      <c r="L41" s="41"/>
      <c r="M41" s="41" t="s">
        <v>9</v>
      </c>
      <c r="N41" s="41"/>
      <c r="O41" s="41"/>
      <c r="P41" s="41"/>
      <c r="Q41" s="41" t="s">
        <v>9</v>
      </c>
      <c r="R41" s="41"/>
      <c r="S41" s="41"/>
      <c r="T41" s="41"/>
      <c r="U41" s="41" t="s">
        <v>9</v>
      </c>
      <c r="V41" s="37" t="s">
        <v>134</v>
      </c>
      <c r="W41" s="72" t="s">
        <v>170</v>
      </c>
      <c r="X41" s="49" t="s">
        <v>17</v>
      </c>
      <c r="Y41" s="50">
        <v>0</v>
      </c>
      <c r="Z41" s="50">
        <v>0.33</v>
      </c>
      <c r="AA41" s="50">
        <v>0.33</v>
      </c>
      <c r="AB41" s="50">
        <v>0.33</v>
      </c>
      <c r="AC41" s="79">
        <f t="shared" si="3"/>
        <v>0.99</v>
      </c>
      <c r="AD41" s="1" t="s">
        <v>167</v>
      </c>
    </row>
    <row r="42" spans="1:30" ht="12.75" customHeight="1" x14ac:dyDescent="0.2">
      <c r="A42" s="95" t="s">
        <v>107</v>
      </c>
      <c r="B42" s="95"/>
      <c r="C42" s="108" t="s">
        <v>142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</row>
    <row r="43" spans="1:30" ht="17.25" customHeight="1" x14ac:dyDescent="0.2">
      <c r="A43" s="96" t="s">
        <v>138</v>
      </c>
      <c r="B43" s="96"/>
      <c r="C43" s="96"/>
      <c r="D43" s="96"/>
      <c r="E43" s="97" t="s">
        <v>139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108" t="s">
        <v>140</v>
      </c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</row>
  </sheetData>
  <mergeCells count="56">
    <mergeCell ref="C42:AC42"/>
    <mergeCell ref="R43:AC43"/>
    <mergeCell ref="Y28:AC29"/>
    <mergeCell ref="E28:E29"/>
    <mergeCell ref="F28:H28"/>
    <mergeCell ref="X36:X37"/>
    <mergeCell ref="X28:X29"/>
    <mergeCell ref="B21:B22"/>
    <mergeCell ref="C21:C22"/>
    <mergeCell ref="A20:A26"/>
    <mergeCell ref="C4:C5"/>
    <mergeCell ref="E4:E5"/>
    <mergeCell ref="E21:E22"/>
    <mergeCell ref="Y4:AC4"/>
    <mergeCell ref="C3:AC3"/>
    <mergeCell ref="A1:AC1"/>
    <mergeCell ref="A2:AC2"/>
    <mergeCell ref="C20:AC20"/>
    <mergeCell ref="B4:B5"/>
    <mergeCell ref="A3:A5"/>
    <mergeCell ref="A6:A19"/>
    <mergeCell ref="A35:A41"/>
    <mergeCell ref="J21:U21"/>
    <mergeCell ref="J4:U4"/>
    <mergeCell ref="A42:B42"/>
    <mergeCell ref="A43:D43"/>
    <mergeCell ref="E43:Q43"/>
    <mergeCell ref="B36:B37"/>
    <mergeCell ref="C36:C37"/>
    <mergeCell ref="E36:E37"/>
    <mergeCell ref="F36:H36"/>
    <mergeCell ref="I36:I37"/>
    <mergeCell ref="J36:U36"/>
    <mergeCell ref="A27:A34"/>
    <mergeCell ref="F4:H4"/>
    <mergeCell ref="B28:B29"/>
    <mergeCell ref="C28:C29"/>
    <mergeCell ref="F21:H21"/>
    <mergeCell ref="I28:I29"/>
    <mergeCell ref="V28:V29"/>
    <mergeCell ref="J28:U28"/>
    <mergeCell ref="W36:W37"/>
    <mergeCell ref="W28:W29"/>
    <mergeCell ref="V36:V37"/>
    <mergeCell ref="V21:V22"/>
    <mergeCell ref="W21:W22"/>
    <mergeCell ref="C27:AC27"/>
    <mergeCell ref="Y21:AC22"/>
    <mergeCell ref="C35:AC35"/>
    <mergeCell ref="Y36:AC37"/>
    <mergeCell ref="X21:X22"/>
    <mergeCell ref="I4:I5"/>
    <mergeCell ref="V4:V5"/>
    <mergeCell ref="W4:W5"/>
    <mergeCell ref="X4:X5"/>
    <mergeCell ref="I21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dcterms:created xsi:type="dcterms:W3CDTF">2023-04-30T14:46:36Z</dcterms:created>
  <dcterms:modified xsi:type="dcterms:W3CDTF">2024-01-11T23:08:19Z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2020-11-04T00:00:00Z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2023-04-30T00:00:00Z</vt:filetime>
  </property>
  <property fmtid="{D5CDD505-2E9C-101B-9397-08002B2CF9AE}" pid="5" name="Producer">
    <vt:lpwstr>Microsoft® Excel® 2010</vt:lpwstr>
  </property>
</Properties>
</file>