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Maribel\Desktop\CALIDAD WENDY\2026\PLANES DE MEJORA\MUTUALSER\"/>
    </mc:Choice>
  </mc:AlternateContent>
  <xr:revisionPtr revIDLastSave="0" documentId="13_ncr:1_{2C05D0C9-3BE5-4A07-B9F0-5A7B0385B57E}" xr6:coauthVersionLast="47" xr6:coauthVersionMax="47" xr10:uidLastSave="{00000000-0000-0000-0000-000000000000}"/>
  <bookViews>
    <workbookView xWindow="-120" yWindow="-120" windowWidth="24240" windowHeight="13140" xr2:uid="{00000000-000D-0000-FFFF-FFFF00000000}"/>
  </bookViews>
  <sheets>
    <sheet name="PLAN MEJORAMIENT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46" i="1" l="1"/>
  <c r="W48" i="1" l="1"/>
  <c r="V47" i="1"/>
  <c r="W47" i="1" s="1"/>
  <c r="W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PLANEACION1</author>
  </authors>
  <commentList>
    <comment ref="I11" authorId="0" shapeId="0" xr:uid="{00000000-0006-0000-0000-000001000000}">
      <text>
        <r>
          <rPr>
            <b/>
            <sz val="14"/>
            <rFont val="Arial"/>
            <family val="2"/>
          </rPr>
          <t>Señalar en el cronograma de plan de mejoramiento la fecha de inicio y finalización de la oportunidad de mejora</t>
        </r>
        <r>
          <rPr>
            <sz val="14"/>
            <rFont val="Arial"/>
            <family val="2"/>
          </rPr>
          <t xml:space="preserve">
</t>
        </r>
      </text>
    </comment>
    <comment ref="U11" authorId="0" shapeId="0" xr:uid="{00000000-0006-0000-0000-000002000000}">
      <text>
        <r>
          <rPr>
            <b/>
            <sz val="14"/>
            <rFont val="Arial"/>
            <family val="2"/>
          </rPr>
          <t>Describa cargo de la(s) persona(S) responsable(S) de realizar la acción de mejora.</t>
        </r>
      </text>
    </comment>
    <comment ref="V11" authorId="0" shapeId="0" xr:uid="{00000000-0006-0000-0000-000003000000}">
      <text>
        <r>
          <rPr>
            <b/>
            <sz val="14"/>
            <rFont val="Arial"/>
            <family val="2"/>
          </rPr>
          <t>Semaforizar la acción o actividad a implementar seleccionando el estado en: TERMINADO, ENDESARROLLO, ATRASADO Y NO INICIADO- 
En la parte inferior del plan de mejora se refleja el % de cumplimiento de cada estado.</t>
        </r>
      </text>
    </comment>
    <comment ref="C12" authorId="0" shapeId="0" xr:uid="{00000000-0006-0000-0000-000004000000}">
      <text>
        <r>
          <rPr>
            <b/>
            <sz val="14"/>
            <rFont val="Arial"/>
            <family val="2"/>
          </rPr>
          <t>Describa de manera clara y concreta los hallazgos de la evaluación recopilada frente a los criterios definidos y/o la oportunidad de mejora a que hubiere lugar según el hallazgo descrito ( en positivo).</t>
        </r>
      </text>
    </comment>
    <comment ref="E12" authorId="0" shapeId="0" xr:uid="{00000000-0006-0000-0000-000005000000}">
      <text>
        <r>
          <rPr>
            <b/>
            <sz val="14"/>
            <rFont val="Arial"/>
            <family val="2"/>
          </rPr>
          <t>Teniendo en cuenta el ciclo PHVA, relacione la acción de mejoramiento, acción correctiva y/o acción preventiva según corresponda, que soporten la oportunidad de mejora.</t>
        </r>
        <r>
          <rPr>
            <sz val="9"/>
            <rFont val="Tahoma"/>
            <family val="2"/>
          </rPr>
          <t xml:space="preserve">
</t>
        </r>
      </text>
    </comment>
    <comment ref="F12" authorId="0" shapeId="0" xr:uid="{00000000-0006-0000-0000-000006000000}">
      <text>
        <r>
          <rPr>
            <b/>
            <sz val="14"/>
            <rFont val="Arial"/>
            <family val="2"/>
          </rPr>
          <t>Se debe definir la fecha en que se proyecta dar inicio a la acción de mejoramiento.</t>
        </r>
      </text>
    </comment>
    <comment ref="G12" authorId="0" shapeId="0" xr:uid="{00000000-0006-0000-0000-000007000000}">
      <text>
        <r>
          <rPr>
            <b/>
            <sz val="14"/>
            <rFont val="Arial"/>
            <family val="2"/>
          </rPr>
          <t>Se debe definir la fecha en que se proyecta dar por finalizada la acción de mejora.</t>
        </r>
      </text>
    </comment>
    <comment ref="H12" authorId="0" shapeId="0" xr:uid="{00000000-0006-0000-0000-000008000000}">
      <text>
        <r>
          <rPr>
            <b/>
            <sz val="14"/>
            <rFont val="Arial"/>
            <family val="2"/>
          </rPr>
          <t>Relacione los entregables atribuibles al cumplimiento de las actividades que contribuyen a cerrar el hallazgo que dio origen a la formulación de plan de mejoramiento.</t>
        </r>
      </text>
    </comment>
    <comment ref="B40" authorId="0" shapeId="0" xr:uid="{00000000-0006-0000-0000-000009000000}">
      <text>
        <r>
          <rPr>
            <b/>
            <sz val="14"/>
            <rFont val="Arial"/>
            <family val="2"/>
          </rPr>
          <t>Describir la fecha de la ejecución de la auditoria</t>
        </r>
      </text>
    </comment>
    <comment ref="G40" authorId="0" shapeId="0" xr:uid="{00000000-0006-0000-0000-00000A000000}">
      <text>
        <r>
          <rPr>
            <b/>
            <sz val="14"/>
            <rFont val="Arial"/>
            <family val="2"/>
          </rPr>
          <t>Describir la fecha de elaboración del informe y/o plan de mejoramiento de la auditoria</t>
        </r>
      </text>
    </comment>
    <comment ref="R40" authorId="0" shapeId="0" xr:uid="{00000000-0006-0000-0000-00000B000000}">
      <text>
        <r>
          <rPr>
            <b/>
            <sz val="14"/>
            <rFont val="Arial"/>
            <family val="2"/>
          </rPr>
          <t xml:space="preserve">Describir la fecha en la que se realiza la presentación por parte del responsable a el área de auditoria y calidad. </t>
        </r>
        <r>
          <rPr>
            <sz val="9"/>
            <rFont val="Tahoma"/>
            <family val="2"/>
          </rPr>
          <t xml:space="preserve">
</t>
        </r>
      </text>
    </comment>
  </commentList>
</comments>
</file>

<file path=xl/sharedStrings.xml><?xml version="1.0" encoding="utf-8"?>
<sst xmlns="http://schemas.openxmlformats.org/spreadsheetml/2006/main" count="170" uniqueCount="128">
  <si>
    <t xml:space="preserve">ESE HOSPITAL MATERNO INFANTIL CIUDADELA METROPOLITANA DE SOLEDAD </t>
  </si>
  <si>
    <t>Código: PL-PMA-02</t>
  </si>
  <si>
    <t>Versión: 03</t>
  </si>
  <si>
    <t>PLAN DE MEJORAMIENTO</t>
  </si>
  <si>
    <t>Proceso/ Subproceso Auditado</t>
  </si>
  <si>
    <t>Objetivo del Proceso</t>
  </si>
  <si>
    <t>Auditor:</t>
  </si>
  <si>
    <t>Objetivo de la Auditoría</t>
  </si>
  <si>
    <t>Alcance de la Auditoría</t>
  </si>
  <si>
    <t>Centro de salud</t>
  </si>
  <si>
    <t>CRONOGRAMA DEL PLAN DE MEJORAMIENTO</t>
  </si>
  <si>
    <t>Responsable/Cargo</t>
  </si>
  <si>
    <t>Semaforización y/o Estado</t>
  </si>
  <si>
    <t>N%</t>
  </si>
  <si>
    <t>Oportunidad de Mejora /hallazgo</t>
  </si>
  <si>
    <t>Acción a implementar</t>
  </si>
  <si>
    <t>Fecha Inicio</t>
  </si>
  <si>
    <t>Fecha finalización</t>
  </si>
  <si>
    <t>Entregable</t>
  </si>
  <si>
    <t>Ene</t>
  </si>
  <si>
    <t>Feb</t>
  </si>
  <si>
    <t>Mar</t>
  </si>
  <si>
    <t>Abr</t>
  </si>
  <si>
    <t>May</t>
  </si>
  <si>
    <t>Jun</t>
  </si>
  <si>
    <t>Jul</t>
  </si>
  <si>
    <t>Ago</t>
  </si>
  <si>
    <t>Sep</t>
  </si>
  <si>
    <t>Oct</t>
  </si>
  <si>
    <t>Nov</t>
  </si>
  <si>
    <t>Dic</t>
  </si>
  <si>
    <t>EN DESARROLLO</t>
  </si>
  <si>
    <t>Fecha de Ejecución de la Auditoría :</t>
  </si>
  <si>
    <t xml:space="preserve">Fecha del Informe de Auditoría: </t>
  </si>
  <si>
    <t xml:space="preserve">Fecha de presentación del plan: </t>
  </si>
  <si>
    <t>INDICADORES DE CUMPLIMIENTO</t>
  </si>
  <si>
    <t>Columna1</t>
  </si>
  <si>
    <t>Columna2</t>
  </si>
  <si>
    <t>ESTADO</t>
  </si>
  <si>
    <t>NUMERO DE ACCIONES</t>
  </si>
  <si>
    <t>PORCENTAJE</t>
  </si>
  <si>
    <t>TERMINADO</t>
  </si>
  <si>
    <t>ATRASADO</t>
  </si>
  <si>
    <t>NO INICIADO</t>
  </si>
  <si>
    <t>TOTAL</t>
  </si>
  <si>
    <t>Fecha: 02 JULIO 2025</t>
  </si>
  <si>
    <t>Verificación de las acciones de los planes de mejora previamente establecidas; con un acompañamiento a los prestadores.</t>
  </si>
  <si>
    <t>Líder o coordinador del Proceso Auditado:</t>
  </si>
  <si>
    <t>Se evidencia guias de practica clinica en proceso de socializacion evaluacion y adherencia ,según cronograma 2026. las guias de urgencias,odontologia y consulta externa.</t>
  </si>
  <si>
    <t>Se evidencia socialiacionde politica de seguridad del paciente de una parte de lpersonal pendiente el resto.</t>
  </si>
  <si>
    <t>Se evidencia en proceso de implementacion el programa de seguridad del paciente,cuentan con un reporte de eventos adversos, su analisis,pendiente seguimiento al plan de mejora y cerrarlo.</t>
  </si>
  <si>
    <t>no se evidencia acta de conformacion del equipo PROA</t>
  </si>
  <si>
    <t>No se evidencia evaluacion e implementacion del programa PROA</t>
  </si>
  <si>
    <t xml:space="preserve">SEGURIDAD DEL PACIENTE </t>
  </si>
  <si>
    <t>LIDER SIAU</t>
  </si>
  <si>
    <t>SUBGERENCIA CIENTIFICA</t>
  </si>
  <si>
    <t>LIDER FARMARCIA</t>
  </si>
  <si>
    <t>LIDER DE FARMACIA</t>
  </si>
  <si>
    <t xml:space="preserve">SALUD PUBLICA </t>
  </si>
  <si>
    <t>TALENTO HUMANO</t>
  </si>
  <si>
    <t>No se evidencia concepto saniatriode Centro De SaludCiudadela Metropolitana,ni puesto de salud Manuela Beltran,ni empresa encargada de recoleccionde residuos (SAE).</t>
  </si>
  <si>
    <t>GESTION AMBIENTAL</t>
  </si>
  <si>
    <t xml:space="preserve">SUBGERENCIA ADMINISTRATIVA </t>
  </si>
  <si>
    <t xml:space="preserve">BIOMEDICO </t>
  </si>
  <si>
    <t>Auditoria de calidad eps MUTUALSER</t>
  </si>
  <si>
    <t>Socializar y realizar  evaluacion dela adherencia a las Guías de Práctica Clínica</t>
  </si>
  <si>
    <t xml:space="preserve">LIDER DE URGENCIA LIDER DE DONTOLOGIA Y  LIDER CONSULTA EXTERNA </t>
  </si>
  <si>
    <t xml:space="preserve">Acta de Socializacion e informe de evaluacion de adherencia </t>
  </si>
  <si>
    <t>Verificacion del cumplimiento del programa de calidad, implementación de la Política de seguridad del
paciente y el seguimiento a riesgos, evaluando el cumplimiento del programa de auditoria y el seguimiento
a riesgos de las condiciones de habilitación de los prestadores de servicios de salud según lo establecido
en la resolución 3100 de 2019 y lo establecido del decreto 1011 del 2006.</t>
  </si>
  <si>
    <t>floricelda del carmen estarita</t>
  </si>
  <si>
    <t>Mariam cantillo</t>
  </si>
  <si>
    <t>completar la socializacion de politica de seguridad del paciente</t>
  </si>
  <si>
    <t>acta de socializacion</t>
  </si>
  <si>
    <t>plan de mejora cerrado</t>
  </si>
  <si>
    <t>No se evidencia disponibilidad del servicio de interpretes de lenguas indigenas y o traductores para comunidades etnicas.</t>
  </si>
  <si>
    <t xml:space="preserve"> No cuentan con sistema de braille en la institucion.</t>
  </si>
  <si>
    <t xml:space="preserve">Contamos con profesional capacitado </t>
  </si>
  <si>
    <t xml:space="preserve">Disponer de personal capacitado  </t>
  </si>
  <si>
    <t xml:space="preserve">Implementar el sistema brailler </t>
  </si>
  <si>
    <t>Se evidencia manual de bioseguridad ,el cual esta socializado no cuentan con adherencia semestral.</t>
  </si>
  <si>
    <t>Realizar adherencia semestral</t>
  </si>
  <si>
    <t>acta de adherencia</t>
  </si>
  <si>
    <t>sistema brailer</t>
  </si>
  <si>
    <t>No se evidencia toallas de secado de manos en los lavamos en la institucion</t>
  </si>
  <si>
    <t>evidencia fotograficas</t>
  </si>
  <si>
    <t xml:space="preserve">LIDER DE ALMACEN </t>
  </si>
  <si>
    <t xml:space="preserve">Dotar  insumos en los baños </t>
  </si>
  <si>
    <t xml:space="preserve">Realizar seguimiento y  Cierre del plan de mejora </t>
  </si>
  <si>
    <t xml:space="preserve">Implementar  programa PROA </t>
  </si>
  <si>
    <t>documento y desarrollo  programa PROA</t>
  </si>
  <si>
    <t>No se evidencia medicion de porcentaje de cumplimiento a la adherenciade lavado de manos cuentan con socializacion de lavado de manos.</t>
  </si>
  <si>
    <t xml:space="preserve">Realizar la medicion de adherencia de lavado de manos </t>
  </si>
  <si>
    <t xml:space="preserve">Acta de medicion de adherencia </t>
  </si>
  <si>
    <t>Se evidencia que los pesa debes y pesos adultos de los puestos de salud de ManuelaBeltran y Ciudadela Metropolitana no estan calibrados,tienen la calibracion programada para mayo 2026.</t>
  </si>
  <si>
    <t xml:space="preserve">Realizar calibracion de los equipos </t>
  </si>
  <si>
    <t xml:space="preserve">Informe de calibracion </t>
  </si>
  <si>
    <t>Se evidencia kit de victimas de violencia sexuial mayor y menor de 13 años,cabe resaltar que este ultimo de los 5 frascos de Zidovudina solo hay 2,delos 3 frascos de la mi vudina hay 1,no se evidencia metronidazol, ni azitromicina suspensión.</t>
  </si>
  <si>
    <t>No se evidencia socializacionpara atencion de accidente sofidicos,esta programadopara 3 trimestre 2026,cuentancondossuares antiofidicos</t>
  </si>
  <si>
    <t>Cuenta con kit de emergencias obstetricas,cabe resaltar que de las 8ampollas de acidotran examico solo tiene 1en el Centrode Salud de Ciudafdela Metroplitana.</t>
  </si>
  <si>
    <t>Dotar los kit con los medicamentos faltantes</t>
  </si>
  <si>
    <t>evidencia fotografica</t>
  </si>
  <si>
    <t>Realizar socializacion para la atencion de accidentes sofidicos</t>
  </si>
  <si>
    <t xml:space="preserve">informe de socializacion </t>
  </si>
  <si>
    <t>astrid</t>
  </si>
  <si>
    <t>Certificados vigentes</t>
  </si>
  <si>
    <t>Garantizar  los cursos actualizados según perfil del talento humano</t>
  </si>
  <si>
    <t>demostrar que el contrato y la licencia estan vigentes</t>
  </si>
  <si>
    <t>contrato vigente</t>
  </si>
  <si>
    <t xml:space="preserve">demostrar que el contrato esta vigente sin embargo no se cuenta con concepto sanitario </t>
  </si>
  <si>
    <t>Se evidencia que los baños de puesto de saludManuelaBeltranyCentrodeSaludCiudadelaMetropolitana,conespaciosreducidosynocuentaconsistemasdellamado,nienelserviciodeurgenciaalarmas.</t>
  </si>
  <si>
    <t xml:space="preserve">solicitar instalacion del sistema de llamado </t>
  </si>
  <si>
    <t>Sistema de llamado</t>
  </si>
  <si>
    <t>Se evidencia queelcarrodeparocuentaconTermohidrometroestenoestacalibrado.</t>
  </si>
  <si>
    <t xml:space="preserve">LIDERES </t>
  </si>
  <si>
    <t>Garantizar seguridad y confidencialidad de los consentimientos informados.</t>
  </si>
  <si>
    <t xml:space="preserve">acta de entrega </t>
  </si>
  <si>
    <t>Cuentan con convenios de docencia asistencial,con diferentes universidades,cuentan con documentos de capacidad instalada donde cuantifican el numero maximo de estudiantes que simultaneamente pueden acceder por cada programa de formacion,en donde en el recorrido se puede identificar la presencia de varios estudiantes en un mismo consultorio en el servicio de urgencias.</t>
  </si>
  <si>
    <t>Se evidencia que los medicos Roger Araujo Ramos,Belkis Bossio Escorcia,Jairo escobar Romero,Amira Niebles Jimenez,Genny Guzman Navarro,Maira Fontalvo Rivaldo,Ester Solano Barros,no cuentan con certificados en dolor y cuidados paliativos.</t>
  </si>
  <si>
    <t>Se evidencia que el DrRogerAraujoRamos,no cuentan con certificados en gestion del Duelo.</t>
  </si>
  <si>
    <t>Se evidencia que los medicos RogerAraujoRamos,BelkisBossioEscorcia,JairoescobarRomero,AmiraNieblesJimenez,GennyGuzmanNavarro,MairaFontalvoRivaldo,EsterSolanoBarros,JuanCamiloCastilloAriza no cuentan con certificados del cuidado del Donante.</t>
  </si>
  <si>
    <t>se evidencia que los medicos Roger Araujo y enfermera LeidillyRojanoGomez no cuentan con certificados en atencion a personas victimas de ataques quimicos.</t>
  </si>
  <si>
    <t>Se evidencia en el Reps que el servico de imágenes Ionizantes esta habilitado en el centro de salud 13 de junio,sin embargo este no esta funcionando esta tercerizado con Ips Guadalupe se verifica contrato y licencia de funcionamiento vigente.</t>
  </si>
  <si>
    <t>Se evidencia que el termohidrometro del servicio de farmacia no esta calibrado.</t>
  </si>
  <si>
    <t>Se evidencia que los consentimientos informados estan diligenciados en su totalidad,cabe resaltar que estos estan siendo archivados en cada servicios lo cual no garantiza seguridad y confidencialidad.</t>
  </si>
  <si>
    <t>Se evidencia que los medicos Roger Araujo y enfermera LeidillyRojanoGomez no cuentan con certificados en soporte vital basicos y avanzado.</t>
  </si>
  <si>
    <t>Ajustar los horarios con docencia y servicio la rotacion de los estudiantes</t>
  </si>
  <si>
    <t>Horario de Rotacion de estudiantes</t>
  </si>
  <si>
    <t xml:space="preserve">GERENCIA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</si>
</sst>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theme="1"/>
      <name val="Arial"/>
      <charset val="134"/>
    </font>
    <font>
      <sz val="12"/>
      <color theme="1"/>
      <name val="Calibri"/>
      <family val="2"/>
      <scheme val="minor"/>
    </font>
    <font>
      <b/>
      <sz val="12"/>
      <color theme="1"/>
      <name val="Calibri"/>
      <family val="2"/>
      <scheme val="minor"/>
    </font>
    <font>
      <sz val="12"/>
      <name val="Calibri"/>
      <family val="2"/>
      <scheme val="minor"/>
    </font>
    <font>
      <b/>
      <sz val="12"/>
      <color theme="0"/>
      <name val="Arial"/>
      <family val="2"/>
    </font>
    <font>
      <b/>
      <sz val="12"/>
      <name val="Arial"/>
      <family val="2"/>
    </font>
    <font>
      <b/>
      <sz val="12"/>
      <name val="Calibri"/>
      <family val="2"/>
      <scheme val="minor"/>
    </font>
    <font>
      <b/>
      <sz val="12"/>
      <color theme="0"/>
      <name val="Calibri"/>
      <family val="2"/>
      <scheme val="minor"/>
    </font>
    <font>
      <sz val="10"/>
      <name val="Arial"/>
      <family val="2"/>
    </font>
    <font>
      <sz val="9"/>
      <name val="Tahoma"/>
      <family val="2"/>
    </font>
    <font>
      <sz val="14"/>
      <name val="Arial"/>
      <family val="2"/>
    </font>
    <font>
      <b/>
      <sz val="14"/>
      <name val="Arial"/>
      <family val="2"/>
    </font>
    <font>
      <sz val="12"/>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39994506668294322"/>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rgb="FF00B050"/>
        <bgColor indexed="64"/>
      </patternFill>
    </fill>
    <fill>
      <patternFill patternType="solid">
        <fgColor theme="3" tint="0.39994506668294322"/>
        <bgColor indexed="64"/>
      </patternFill>
    </fill>
    <fill>
      <patternFill patternType="solid">
        <fgColor rgb="FFFFFF00"/>
        <bgColor indexed="64"/>
      </patternFill>
    </fill>
    <fill>
      <patternFill patternType="solid">
        <fgColor rgb="FFFF0000"/>
        <bgColor indexed="64"/>
      </patternFill>
    </fill>
    <fill>
      <patternFill patternType="solid">
        <fgColor theme="3" tint="0.59999389629810485"/>
        <bgColor indexed="64"/>
      </patternFill>
    </fill>
    <fill>
      <patternFill patternType="solid">
        <fgColor theme="4"/>
        <bgColor indexed="64"/>
      </patternFill>
    </fill>
    <fill>
      <patternFill patternType="solid">
        <fgColor theme="6" tint="0.79998168889431442"/>
        <bgColor indexed="64"/>
      </patternFill>
    </fill>
  </fills>
  <borders count="49">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bottom/>
      <diagonal/>
    </border>
    <border>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diagonal/>
    </border>
    <border>
      <left style="thin">
        <color auto="1"/>
      </left>
      <right/>
      <top style="medium">
        <color auto="1"/>
      </top>
      <bottom/>
      <diagonal/>
    </border>
    <border>
      <left style="thin">
        <color auto="1"/>
      </left>
      <right/>
      <top/>
      <bottom/>
      <diagonal/>
    </border>
    <border>
      <left style="thin">
        <color auto="1"/>
      </left>
      <right/>
      <top style="thin">
        <color auto="1"/>
      </top>
      <bottom/>
      <diagonal/>
    </border>
    <border>
      <left style="thin">
        <color auto="1"/>
      </left>
      <right style="thin">
        <color auto="1"/>
      </right>
      <top style="medium">
        <color auto="1"/>
      </top>
      <bottom style="thin">
        <color auto="1"/>
      </bottom>
      <diagonal/>
    </border>
    <border>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right style="thin">
        <color auto="1"/>
      </right>
      <top/>
      <bottom/>
      <diagonal/>
    </border>
    <border>
      <left style="thin">
        <color auto="1"/>
      </left>
      <right style="thin">
        <color auto="1"/>
      </right>
      <top/>
      <bottom/>
      <diagonal/>
    </border>
    <border>
      <left style="medium">
        <color auto="1"/>
      </left>
      <right style="medium">
        <color auto="1"/>
      </right>
      <top/>
      <bottom/>
      <diagonal/>
    </border>
    <border>
      <left style="thin">
        <color auto="1"/>
      </left>
      <right style="thin">
        <color auto="1"/>
      </right>
      <top/>
      <bottom style="thin">
        <color auto="1"/>
      </bottom>
      <diagonal/>
    </border>
  </borders>
  <cellStyleXfs count="2">
    <xf numFmtId="0" fontId="0" fillId="0" borderId="0"/>
    <xf numFmtId="0" fontId="8" fillId="0" borderId="0"/>
  </cellStyleXfs>
  <cellXfs count="133">
    <xf numFmtId="0" fontId="0" fillId="0" borderId="0" xfId="0"/>
    <xf numFmtId="0" fontId="1" fillId="0" borderId="0" xfId="0" applyFont="1" applyAlignment="1">
      <alignment vertical="center" wrapText="1"/>
    </xf>
    <xf numFmtId="0" fontId="1" fillId="2" borderId="0" xfId="0" applyFont="1" applyFill="1" applyAlignment="1">
      <alignment vertical="center" wrapText="1"/>
    </xf>
    <xf numFmtId="0" fontId="2" fillId="0" borderId="0" xfId="0" applyFont="1" applyAlignment="1">
      <alignment vertical="center" wrapText="1"/>
    </xf>
    <xf numFmtId="0" fontId="1" fillId="0" borderId="0" xfId="0" applyFont="1"/>
    <xf numFmtId="0" fontId="3" fillId="0" borderId="0" xfId="1" applyFont="1"/>
    <xf numFmtId="0" fontId="1" fillId="0" borderId="14" xfId="0" applyFont="1" applyBorder="1" applyAlignment="1">
      <alignment horizontal="center" vertical="center" wrapText="1"/>
    </xf>
    <xf numFmtId="0" fontId="1" fillId="0" borderId="0" xfId="0" applyFont="1" applyAlignment="1">
      <alignment horizontal="center" vertical="center"/>
    </xf>
    <xf numFmtId="0" fontId="3" fillId="5" borderId="25" xfId="0" applyFont="1" applyFill="1" applyBorder="1" applyAlignment="1">
      <alignment horizontal="left" vertical="center"/>
    </xf>
    <xf numFmtId="0" fontId="3" fillId="5" borderId="26" xfId="0" applyFont="1" applyFill="1" applyBorder="1" applyAlignment="1">
      <alignment horizontal="left" vertical="center"/>
    </xf>
    <xf numFmtId="0" fontId="3" fillId="0" borderId="14" xfId="1" applyFont="1" applyBorder="1" applyAlignment="1">
      <alignment horizontal="center" vertical="center"/>
    </xf>
    <xf numFmtId="0" fontId="3" fillId="2" borderId="14" xfId="1" applyFont="1" applyFill="1" applyBorder="1"/>
    <xf numFmtId="14" fontId="3" fillId="0" borderId="14" xfId="0" applyNumberFormat="1" applyFont="1" applyBorder="1" applyAlignment="1">
      <alignment horizontal="center" vertical="center" wrapText="1"/>
    </xf>
    <xf numFmtId="0" fontId="3" fillId="0" borderId="14" xfId="1" applyFont="1" applyBorder="1" applyAlignment="1">
      <alignment horizontal="center" vertical="center" wrapText="1"/>
    </xf>
    <xf numFmtId="0" fontId="1" fillId="0" borderId="14" xfId="0" applyFont="1" applyBorder="1" applyAlignment="1">
      <alignment vertical="center" wrapText="1"/>
    </xf>
    <xf numFmtId="0" fontId="1" fillId="2" borderId="14" xfId="1" applyFont="1" applyFill="1" applyBorder="1" applyAlignment="1">
      <alignment horizontal="center" vertical="center"/>
    </xf>
    <xf numFmtId="0" fontId="3" fillId="12" borderId="14" xfId="1" applyFont="1" applyFill="1" applyBorder="1" applyAlignment="1">
      <alignment horizontal="center" vertical="center"/>
    </xf>
    <xf numFmtId="0" fontId="3" fillId="2" borderId="14" xfId="1" applyFont="1" applyFill="1" applyBorder="1" applyAlignment="1">
      <alignment horizontal="center" vertical="center"/>
    </xf>
    <xf numFmtId="0" fontId="3" fillId="0" borderId="14" xfId="1" applyFont="1" applyBorder="1"/>
    <xf numFmtId="0" fontId="6" fillId="7" borderId="0" xfId="0" applyFont="1" applyFill="1" applyAlignment="1">
      <alignment horizontal="center" vertical="center" wrapText="1"/>
    </xf>
    <xf numFmtId="0" fontId="6" fillId="7" borderId="0" xfId="0" applyFont="1" applyFill="1" applyAlignment="1">
      <alignment horizontal="center" vertical="center"/>
    </xf>
    <xf numFmtId="0" fontId="6" fillId="8" borderId="0" xfId="0" applyFont="1" applyFill="1" applyAlignment="1">
      <alignment horizontal="center" vertical="center"/>
    </xf>
    <xf numFmtId="0" fontId="6" fillId="0" borderId="0" xfId="0" applyFont="1" applyAlignment="1">
      <alignment horizontal="center" vertical="center"/>
    </xf>
    <xf numFmtId="9" fontId="6" fillId="0" borderId="0" xfId="0" applyNumberFormat="1" applyFont="1" applyAlignment="1">
      <alignment horizontal="center" vertical="center"/>
    </xf>
    <xf numFmtId="0" fontId="6" fillId="9" borderId="0" xfId="0" applyFont="1" applyFill="1" applyAlignment="1">
      <alignment horizontal="center" vertical="center"/>
    </xf>
    <xf numFmtId="0" fontId="6" fillId="10" borderId="0" xfId="0" applyFont="1" applyFill="1" applyAlignment="1">
      <alignment horizontal="center" vertical="center"/>
    </xf>
    <xf numFmtId="0" fontId="6" fillId="11" borderId="0" xfId="0" applyFont="1" applyFill="1" applyAlignment="1">
      <alignment horizontal="center" vertical="center"/>
    </xf>
    <xf numFmtId="0" fontId="6" fillId="0" borderId="0" xfId="0" applyFont="1"/>
    <xf numFmtId="17" fontId="3" fillId="0" borderId="48" xfId="0" applyNumberFormat="1" applyFont="1" applyBorder="1" applyAlignment="1">
      <alignment horizontal="center" vertical="center" wrapText="1"/>
    </xf>
    <xf numFmtId="0" fontId="1" fillId="14" borderId="14" xfId="0" applyFont="1" applyFill="1" applyBorder="1" applyAlignment="1">
      <alignment horizontal="center" vertical="center" wrapText="1"/>
    </xf>
    <xf numFmtId="0" fontId="1" fillId="0" borderId="0" xfId="0" applyFont="1" applyAlignment="1">
      <alignment horizontal="left" vertical="center" wrapText="1"/>
    </xf>
    <xf numFmtId="0" fontId="1" fillId="0" borderId="14" xfId="1" applyFont="1" applyBorder="1" applyAlignment="1">
      <alignment horizontal="center" vertical="center"/>
    </xf>
    <xf numFmtId="0" fontId="3" fillId="0" borderId="0" xfId="1" applyFont="1" applyAlignment="1">
      <alignment wrapText="1"/>
    </xf>
    <xf numFmtId="0" fontId="1" fillId="0" borderId="14" xfId="0" applyFont="1" applyBorder="1" applyAlignment="1">
      <alignment horizontal="center" vertical="center" wrapText="1"/>
    </xf>
    <xf numFmtId="0" fontId="1" fillId="10" borderId="14" xfId="0" applyFont="1" applyFill="1" applyBorder="1" applyAlignment="1">
      <alignment horizontal="center" vertical="center" wrapText="1"/>
    </xf>
    <xf numFmtId="14" fontId="3" fillId="0" borderId="14" xfId="0" applyNumberFormat="1" applyFont="1" applyFill="1" applyBorder="1" applyAlignment="1">
      <alignment horizontal="center" vertical="center" wrapText="1"/>
    </xf>
    <xf numFmtId="0" fontId="3" fillId="0" borderId="14" xfId="1" applyFont="1" applyFill="1" applyBorder="1"/>
    <xf numFmtId="0" fontId="1" fillId="0" borderId="14" xfId="1" applyFont="1" applyFill="1" applyBorder="1" applyAlignment="1">
      <alignment horizontal="center" vertical="center"/>
    </xf>
    <xf numFmtId="0" fontId="3" fillId="0" borderId="14" xfId="1" applyFont="1" applyFill="1" applyBorder="1" applyAlignment="1">
      <alignment horizontal="center" vertical="center"/>
    </xf>
    <xf numFmtId="0" fontId="1" fillId="0" borderId="14" xfId="0" applyFont="1" applyFill="1" applyBorder="1" applyAlignment="1">
      <alignment horizontal="center" vertical="center" wrapText="1"/>
    </xf>
    <xf numFmtId="0" fontId="3" fillId="0" borderId="14" xfId="1" applyFont="1" applyFill="1" applyBorder="1" applyAlignment="1">
      <alignment horizontal="center" vertical="center" wrapText="1"/>
    </xf>
    <xf numFmtId="0" fontId="3" fillId="0" borderId="15" xfId="1" applyFont="1" applyBorder="1" applyAlignment="1">
      <alignment horizontal="center" vertical="center" wrapText="1"/>
    </xf>
    <xf numFmtId="0" fontId="3" fillId="0" borderId="48" xfId="1" applyFont="1" applyBorder="1" applyAlignment="1">
      <alignment horizontal="center" vertical="center" wrapText="1"/>
    </xf>
    <xf numFmtId="0" fontId="1" fillId="0" borderId="15"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6" xfId="0" applyFont="1" applyBorder="1" applyAlignment="1">
      <alignment horizontal="center" vertical="center" wrapText="1"/>
    </xf>
    <xf numFmtId="0" fontId="3" fillId="0" borderId="46" xfId="1"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22" xfId="0" applyFont="1" applyFill="1" applyBorder="1" applyAlignment="1">
      <alignment horizontal="center" vertical="center" wrapText="1"/>
    </xf>
    <xf numFmtId="17" fontId="3" fillId="0" borderId="7" xfId="0" applyNumberFormat="1" applyFont="1" applyBorder="1" applyAlignment="1">
      <alignment horizontal="center" vertical="center" wrapText="1"/>
    </xf>
    <xf numFmtId="17" fontId="3" fillId="0" borderId="22" xfId="0" applyNumberFormat="1" applyFont="1" applyBorder="1" applyAlignment="1">
      <alignment horizontal="center" vertical="center" wrapText="1"/>
    </xf>
    <xf numFmtId="17" fontId="3" fillId="0" borderId="8" xfId="0" applyNumberFormat="1" applyFont="1" applyBorder="1" applyAlignment="1">
      <alignment horizontal="center" vertical="center" wrapText="1"/>
    </xf>
    <xf numFmtId="0" fontId="1" fillId="6" borderId="28" xfId="0" applyFont="1" applyFill="1" applyBorder="1" applyAlignment="1">
      <alignment horizontal="center" vertical="center"/>
    </xf>
    <xf numFmtId="0" fontId="1" fillId="6" borderId="29" xfId="0" applyFont="1" applyFill="1" applyBorder="1" applyAlignment="1">
      <alignment horizontal="center" vertical="center"/>
    </xf>
    <xf numFmtId="0" fontId="1" fillId="6" borderId="30" xfId="0" applyFont="1" applyFill="1" applyBorder="1" applyAlignment="1">
      <alignment horizontal="center" vertical="center"/>
    </xf>
    <xf numFmtId="0" fontId="1" fillId="0" borderId="14" xfId="0" applyFont="1" applyBorder="1" applyAlignment="1">
      <alignment horizontal="center" vertical="center" wrapText="1"/>
    </xf>
    <xf numFmtId="0" fontId="1" fillId="0" borderId="14" xfId="0" applyFont="1" applyFill="1" applyBorder="1" applyAlignment="1">
      <alignment horizontal="center"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2" fillId="0" borderId="17" xfId="0" applyFont="1" applyBorder="1" applyAlignment="1">
      <alignment horizontal="left" vertical="center" wrapText="1"/>
    </xf>
    <xf numFmtId="0" fontId="3" fillId="0" borderId="15" xfId="0" applyFont="1" applyBorder="1" applyAlignment="1">
      <alignment horizontal="left" vertical="center" wrapText="1"/>
    </xf>
    <xf numFmtId="0" fontId="3" fillId="0" borderId="31" xfId="0" applyFont="1" applyBorder="1" applyAlignment="1">
      <alignment horizontal="left" vertical="center" wrapText="1"/>
    </xf>
    <xf numFmtId="0" fontId="3" fillId="0" borderId="19" xfId="0" applyFont="1" applyBorder="1" applyAlignment="1">
      <alignment horizontal="left" vertical="center" wrapText="1"/>
    </xf>
    <xf numFmtId="0" fontId="1" fillId="3" borderId="18"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2" borderId="41"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32" xfId="0" applyFont="1" applyFill="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6" xfId="0" applyFont="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3" fillId="3" borderId="33"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40" xfId="0" applyFont="1" applyFill="1" applyBorder="1" applyAlignment="1">
      <alignment horizontal="center" vertical="center"/>
    </xf>
    <xf numFmtId="0" fontId="3" fillId="5" borderId="26" xfId="0" applyFont="1" applyFill="1" applyBorder="1" applyAlignment="1">
      <alignment horizontal="left" vertical="center"/>
    </xf>
    <xf numFmtId="0" fontId="3" fillId="5" borderId="23" xfId="0" applyFont="1" applyFill="1" applyBorder="1" applyAlignment="1">
      <alignment horizontal="left" vertical="center"/>
    </xf>
    <xf numFmtId="0" fontId="6" fillId="7" borderId="35" xfId="1" applyFont="1" applyFill="1" applyBorder="1" applyAlignment="1">
      <alignment horizontal="center" vertical="center" wrapText="1"/>
    </xf>
    <xf numFmtId="0" fontId="6" fillId="7" borderId="21" xfId="1" applyFont="1" applyFill="1" applyBorder="1" applyAlignment="1">
      <alignment horizontal="center" vertical="center" wrapText="1"/>
    </xf>
    <xf numFmtId="0" fontId="1" fillId="3" borderId="14" xfId="0" applyFont="1" applyFill="1" applyBorder="1" applyAlignment="1">
      <alignment horizontal="center"/>
    </xf>
    <xf numFmtId="0" fontId="1" fillId="3" borderId="16" xfId="0" applyFont="1" applyFill="1" applyBorder="1" applyAlignment="1">
      <alignment horizontal="center"/>
    </xf>
    <xf numFmtId="0" fontId="1" fillId="3" borderId="15" xfId="0" applyFont="1" applyFill="1" applyBorder="1" applyAlignment="1">
      <alignment horizontal="center"/>
    </xf>
    <xf numFmtId="0" fontId="1" fillId="3" borderId="38" xfId="0" applyFont="1" applyFill="1" applyBorder="1" applyAlignment="1">
      <alignment horizont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2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35"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0" xfId="0" applyFont="1" applyFill="1" applyAlignment="1">
      <alignment horizontal="center" vertical="center"/>
    </xf>
    <xf numFmtId="0" fontId="5" fillId="5" borderId="21" xfId="0" applyFont="1" applyFill="1" applyBorder="1" applyAlignment="1">
      <alignment horizontal="center" vertical="center"/>
    </xf>
    <xf numFmtId="0" fontId="6" fillId="7" borderId="44" xfId="1" applyFont="1" applyFill="1" applyBorder="1" applyAlignment="1">
      <alignment horizontal="center" vertical="center"/>
    </xf>
    <xf numFmtId="0" fontId="6" fillId="7" borderId="46" xfId="1" applyFont="1" applyFill="1" applyBorder="1" applyAlignment="1">
      <alignment horizontal="center" vertical="center"/>
    </xf>
    <xf numFmtId="0" fontId="6" fillId="7" borderId="36" xfId="1" applyFont="1" applyFill="1" applyBorder="1" applyAlignment="1">
      <alignment horizontal="center" vertical="center"/>
    </xf>
    <xf numFmtId="0" fontId="6" fillId="7" borderId="37" xfId="1" applyFont="1" applyFill="1" applyBorder="1" applyAlignment="1">
      <alignment horizontal="center" vertical="center"/>
    </xf>
    <xf numFmtId="0" fontId="2" fillId="7" borderId="24" xfId="0" applyFont="1" applyFill="1" applyBorder="1" applyAlignment="1">
      <alignment horizontal="center" vertical="center" wrapText="1"/>
    </xf>
    <xf numFmtId="0" fontId="2" fillId="7" borderId="47"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3" fillId="0" borderId="17" xfId="0" applyFont="1" applyBorder="1" applyAlignment="1">
      <alignment horizontal="left" vertical="center" wrapText="1"/>
    </xf>
    <xf numFmtId="0" fontId="6" fillId="3" borderId="33" xfId="1" applyFont="1" applyFill="1" applyBorder="1" applyAlignment="1">
      <alignment horizontal="center" vertical="center"/>
    </xf>
    <xf numFmtId="0" fontId="6" fillId="3" borderId="34" xfId="1" applyFont="1" applyFill="1" applyBorder="1" applyAlignment="1">
      <alignment horizontal="center"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0" borderId="27" xfId="0" applyFont="1" applyBorder="1" applyAlignment="1">
      <alignment horizontal="left" vertical="center" wrapText="1"/>
    </xf>
    <xf numFmtId="0" fontId="1" fillId="0" borderId="39" xfId="0" applyFont="1" applyBorder="1" applyAlignment="1">
      <alignment horizontal="left" vertical="center" wrapText="1"/>
    </xf>
    <xf numFmtId="0" fontId="1" fillId="0" borderId="2" xfId="0" applyFont="1" applyBorder="1" applyAlignment="1">
      <alignment horizontal="left" vertical="center" wrapText="1"/>
    </xf>
    <xf numFmtId="0" fontId="7" fillId="13" borderId="0" xfId="0" applyFont="1" applyFill="1" applyAlignment="1">
      <alignment horizontal="center"/>
    </xf>
    <xf numFmtId="0" fontId="2" fillId="3" borderId="25"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6" fillId="7" borderId="12" xfId="1" applyFont="1" applyFill="1" applyBorder="1" applyAlignment="1">
      <alignment horizontal="center" vertical="center"/>
    </xf>
    <xf numFmtId="0" fontId="6" fillId="7" borderId="42" xfId="1" applyFont="1" applyFill="1" applyBorder="1" applyAlignment="1">
      <alignment horizontal="center" vertical="center"/>
    </xf>
    <xf numFmtId="0" fontId="6" fillId="7" borderId="25" xfId="1" applyFont="1" applyFill="1" applyBorder="1" applyAlignment="1">
      <alignment horizontal="center" vertical="center"/>
    </xf>
    <xf numFmtId="0" fontId="6" fillId="7" borderId="23" xfId="1" applyFont="1" applyFill="1" applyBorder="1" applyAlignment="1">
      <alignment horizontal="center" vertical="center"/>
    </xf>
    <xf numFmtId="0" fontId="6" fillId="7" borderId="25" xfId="1" applyFont="1" applyFill="1" applyBorder="1" applyAlignment="1">
      <alignment horizontal="center" vertical="center" wrapText="1"/>
    </xf>
    <xf numFmtId="0" fontId="6" fillId="7" borderId="23" xfId="1" applyFont="1" applyFill="1" applyBorder="1" applyAlignment="1">
      <alignment horizontal="center" vertical="center" wrapText="1"/>
    </xf>
    <xf numFmtId="0" fontId="6" fillId="7" borderId="43" xfId="1" applyFont="1" applyFill="1" applyBorder="1" applyAlignment="1">
      <alignment horizontal="center" vertical="center"/>
    </xf>
    <xf numFmtId="0" fontId="6" fillId="7" borderId="45" xfId="1" applyFont="1" applyFill="1" applyBorder="1" applyAlignment="1">
      <alignment horizontal="center" vertical="center"/>
    </xf>
    <xf numFmtId="0" fontId="6" fillId="7" borderId="3" xfId="1" applyFont="1" applyFill="1" applyBorder="1" applyAlignment="1">
      <alignment horizontal="center" vertical="center"/>
    </xf>
    <xf numFmtId="0" fontId="6" fillId="7" borderId="35" xfId="1" applyFont="1" applyFill="1" applyBorder="1" applyAlignment="1">
      <alignment horizontal="center" vertical="center"/>
    </xf>
    <xf numFmtId="0" fontId="6" fillId="7" borderId="11" xfId="1" applyFont="1" applyFill="1" applyBorder="1" applyAlignment="1">
      <alignment horizontal="center" vertical="center"/>
    </xf>
    <xf numFmtId="0" fontId="6" fillId="7" borderId="21" xfId="1" applyFont="1" applyFill="1" applyBorder="1" applyAlignment="1">
      <alignment horizontal="center" vertical="center"/>
    </xf>
  </cellXfs>
  <cellStyles count="2">
    <cellStyle name="Normal" xfId="0" builtinId="0"/>
    <cellStyle name="Normal 2" xfId="1" xr:uid="{00000000-0005-0000-0000-000001000000}"/>
  </cellStyles>
  <dxfs count="55">
    <dxf>
      <font>
        <b/>
        <i val="0"/>
        <strike val="0"/>
        <u val="none"/>
        <sz val="12"/>
        <color auto="1"/>
        <name val="Calibri"/>
        <scheme val="none"/>
      </font>
      <numFmt numFmtId="13" formatCode="0%"/>
      <alignment horizontal="center" vertical="center"/>
    </dxf>
    <dxf>
      <font>
        <b/>
        <i val="0"/>
        <strike val="0"/>
        <u val="none"/>
        <sz val="12"/>
        <color auto="1"/>
        <name val="Calibri"/>
        <scheme val="none"/>
      </font>
      <alignment horizontal="center" vertical="center"/>
    </dxf>
    <dxf>
      <font>
        <b/>
        <strike val="0"/>
        <u val="none"/>
        <sz val="12"/>
        <color auto="1"/>
        <name val="Calibri"/>
        <scheme val="none"/>
      </font>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3" tint="0.39991454817346722"/>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theme="6" tint="-0.24994659260841701"/>
        </patternFill>
      </fill>
    </dxf>
    <dxf>
      <fill>
        <patternFill patternType="solid">
          <bgColor theme="6" tint="-0.24994659260841701"/>
        </patternFill>
      </fill>
    </dxf>
    <dxf>
      <fill>
        <patternFill patternType="solid">
          <bgColor theme="3" tint="0.39991454817346722"/>
        </patternFill>
      </fill>
    </dxf>
    <dxf>
      <fill>
        <patternFill patternType="solid">
          <bgColor rgb="FF00B050"/>
        </patternFill>
      </fill>
    </dxf>
    <dxf>
      <fill>
        <patternFill patternType="solid">
          <bgColor theme="3" tint="0.39991454817346722"/>
        </patternFill>
      </fill>
    </dxf>
    <dxf>
      <fill>
        <patternFill patternType="solid">
          <bgColor rgb="FFFFFF00"/>
        </patternFill>
      </fill>
    </dxf>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2</xdr:col>
      <xdr:colOff>870857</xdr:colOff>
      <xdr:row>4</xdr:row>
      <xdr:rowOff>171450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00685" y="217170"/>
          <a:ext cx="1753235" cy="75628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U43:W49" totalsRowShown="0">
  <autoFilter ref="U43:W49" xr:uid="{00000000-0009-0000-0100-000001000000}"/>
  <tableColumns count="3">
    <tableColumn id="1" xr3:uid="{00000000-0010-0000-0000-000001000000}" name="INDICADORES DE CUMPLIMIENTO" dataDxfId="2"/>
    <tableColumn id="2" xr3:uid="{00000000-0010-0000-0000-000002000000}" name="Columna1" dataDxfId="1"/>
    <tableColumn id="3" xr3:uid="{00000000-0010-0000-0000-000003000000}" name="Columna2" dataDxfId="0"/>
  </tableColumns>
  <tableStyleInfo name="TableStyleMedium2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W49"/>
  <sheetViews>
    <sheetView tabSelected="1" zoomScale="57" zoomScaleNormal="57" workbookViewId="0">
      <pane xSplit="4" ySplit="13" topLeftCell="E35" activePane="bottomRight" state="frozen"/>
      <selection pane="topRight" activeCell="E1" sqref="E1"/>
      <selection pane="bottomLeft" activeCell="A14" sqref="A14"/>
      <selection pane="bottomRight" activeCell="E36" sqref="E36"/>
    </sheetView>
  </sheetViews>
  <sheetFormatPr baseColWidth="10" defaultColWidth="9.140625" defaultRowHeight="15.75"/>
  <cols>
    <col min="1" max="1" width="5.42578125" style="4" customWidth="1"/>
    <col min="2" max="2" width="13.28515625" style="7" customWidth="1"/>
    <col min="3" max="3" width="20.7109375" style="7" customWidth="1"/>
    <col min="4" max="4" width="31.42578125" style="7" customWidth="1"/>
    <col min="5" max="5" width="38.28515625" style="7" customWidth="1"/>
    <col min="6" max="6" width="18.85546875" style="4" customWidth="1"/>
    <col min="7" max="7" width="18.28515625" style="4" customWidth="1"/>
    <col min="8" max="8" width="21.140625" style="32" customWidth="1"/>
    <col min="9" max="11" width="5.7109375" style="5" hidden="1" customWidth="1"/>
    <col min="12" max="20" width="5.7109375" style="5" customWidth="1"/>
    <col min="21" max="21" width="23.5703125" style="4" customWidth="1"/>
    <col min="22" max="22" width="26.42578125" style="4" customWidth="1"/>
    <col min="23" max="23" width="17.85546875" style="4" customWidth="1"/>
    <col min="24" max="16384" width="9.140625" style="4"/>
  </cols>
  <sheetData>
    <row r="2" spans="2:22">
      <c r="B2" s="86"/>
      <c r="C2" s="87"/>
      <c r="D2" s="90" t="s">
        <v>0</v>
      </c>
      <c r="E2" s="91"/>
      <c r="F2" s="91"/>
      <c r="G2" s="91"/>
      <c r="H2" s="91"/>
      <c r="I2" s="91"/>
      <c r="J2" s="91"/>
      <c r="K2" s="91"/>
      <c r="L2" s="91"/>
      <c r="M2" s="91"/>
      <c r="N2" s="91"/>
      <c r="O2" s="91"/>
      <c r="P2" s="91"/>
      <c r="Q2" s="91"/>
      <c r="R2" s="91"/>
      <c r="S2" s="91"/>
      <c r="T2" s="91"/>
      <c r="U2" s="92"/>
      <c r="V2" s="8" t="s">
        <v>1</v>
      </c>
    </row>
    <row r="3" spans="2:22">
      <c r="B3" s="86"/>
      <c r="C3" s="87"/>
      <c r="D3" s="93"/>
      <c r="E3" s="94"/>
      <c r="F3" s="94"/>
      <c r="G3" s="94"/>
      <c r="H3" s="94"/>
      <c r="I3" s="94"/>
      <c r="J3" s="94"/>
      <c r="K3" s="94"/>
      <c r="L3" s="94"/>
      <c r="M3" s="94"/>
      <c r="N3" s="94"/>
      <c r="O3" s="94"/>
      <c r="P3" s="94"/>
      <c r="Q3" s="94"/>
      <c r="R3" s="94"/>
      <c r="S3" s="94"/>
      <c r="T3" s="94"/>
      <c r="U3" s="95"/>
      <c r="V3" s="9" t="s">
        <v>2</v>
      </c>
    </row>
    <row r="4" spans="2:22">
      <c r="B4" s="86"/>
      <c r="C4" s="87"/>
      <c r="D4" s="96" t="s">
        <v>3</v>
      </c>
      <c r="E4" s="97"/>
      <c r="F4" s="97"/>
      <c r="G4" s="97"/>
      <c r="H4" s="97"/>
      <c r="I4" s="97"/>
      <c r="J4" s="97"/>
      <c r="K4" s="97"/>
      <c r="L4" s="97"/>
      <c r="M4" s="97"/>
      <c r="N4" s="97"/>
      <c r="O4" s="97"/>
      <c r="P4" s="97"/>
      <c r="Q4" s="97"/>
      <c r="R4" s="97"/>
      <c r="S4" s="97"/>
      <c r="T4" s="97"/>
      <c r="U4" s="98"/>
      <c r="V4" s="82" t="s">
        <v>45</v>
      </c>
    </row>
    <row r="5" spans="2:22">
      <c r="B5" s="88"/>
      <c r="C5" s="89"/>
      <c r="D5" s="99"/>
      <c r="E5" s="100"/>
      <c r="F5" s="100"/>
      <c r="G5" s="100"/>
      <c r="H5" s="100"/>
      <c r="I5" s="100"/>
      <c r="J5" s="100"/>
      <c r="K5" s="100"/>
      <c r="L5" s="100"/>
      <c r="M5" s="100"/>
      <c r="N5" s="100"/>
      <c r="O5" s="100"/>
      <c r="P5" s="100"/>
      <c r="Q5" s="100"/>
      <c r="R5" s="100"/>
      <c r="S5" s="100"/>
      <c r="T5" s="100"/>
      <c r="U5" s="101"/>
      <c r="V5" s="83"/>
    </row>
    <row r="6" spans="2:22" s="1" customFormat="1" ht="33" customHeight="1">
      <c r="B6" s="113" t="s">
        <v>4</v>
      </c>
      <c r="C6" s="114"/>
      <c r="D6" s="115" t="s">
        <v>64</v>
      </c>
      <c r="E6" s="116"/>
      <c r="F6" s="116"/>
      <c r="G6" s="116"/>
      <c r="H6" s="116"/>
      <c r="I6" s="116"/>
      <c r="J6" s="116"/>
      <c r="K6" s="116"/>
      <c r="L6" s="116"/>
      <c r="M6" s="116"/>
      <c r="N6" s="116"/>
      <c r="O6" s="116"/>
      <c r="P6" s="116"/>
      <c r="Q6" s="116"/>
      <c r="R6" s="116"/>
      <c r="S6" s="116"/>
      <c r="T6" s="116"/>
      <c r="U6" s="116"/>
      <c r="V6" s="117"/>
    </row>
    <row r="7" spans="2:22" s="1" customFormat="1" ht="24.95" customHeight="1">
      <c r="B7" s="108" t="s">
        <v>5</v>
      </c>
      <c r="C7" s="109"/>
      <c r="D7" s="71"/>
      <c r="E7" s="72"/>
      <c r="F7" s="73"/>
      <c r="G7" s="73"/>
      <c r="H7" s="73"/>
      <c r="I7" s="72"/>
      <c r="J7" s="72"/>
      <c r="K7" s="72"/>
      <c r="L7" s="72"/>
      <c r="M7" s="72"/>
      <c r="N7" s="72"/>
      <c r="O7" s="72"/>
      <c r="P7" s="72"/>
      <c r="Q7" s="72"/>
      <c r="R7" s="72"/>
      <c r="S7" s="72"/>
      <c r="T7" s="72"/>
      <c r="U7" s="72"/>
      <c r="V7" s="74"/>
    </row>
    <row r="8" spans="2:22" s="1" customFormat="1" ht="24.95" customHeight="1">
      <c r="B8" s="75" t="s">
        <v>6</v>
      </c>
      <c r="C8" s="76"/>
      <c r="D8" s="77" t="s">
        <v>69</v>
      </c>
      <c r="E8" s="78"/>
      <c r="F8" s="79" t="s">
        <v>47</v>
      </c>
      <c r="G8" s="80"/>
      <c r="H8" s="81"/>
      <c r="I8" s="55" t="s">
        <v>70</v>
      </c>
      <c r="J8" s="56"/>
      <c r="K8" s="56"/>
      <c r="L8" s="56"/>
      <c r="M8" s="56"/>
      <c r="N8" s="56"/>
      <c r="O8" s="56"/>
      <c r="P8" s="56"/>
      <c r="Q8" s="56"/>
      <c r="R8" s="56"/>
      <c r="S8" s="56"/>
      <c r="T8" s="56"/>
      <c r="U8" s="56"/>
      <c r="V8" s="57"/>
    </row>
    <row r="9" spans="2:22" s="1" customFormat="1" ht="33.75" customHeight="1">
      <c r="B9" s="108" t="s">
        <v>7</v>
      </c>
      <c r="C9" s="109"/>
      <c r="D9" s="110" t="s">
        <v>68</v>
      </c>
      <c r="E9" s="63"/>
      <c r="F9" s="63"/>
      <c r="G9" s="63"/>
      <c r="H9" s="63"/>
      <c r="I9" s="64"/>
      <c r="J9" s="64"/>
      <c r="K9" s="64"/>
      <c r="L9" s="64"/>
      <c r="M9" s="64"/>
      <c r="N9" s="64"/>
      <c r="O9" s="64"/>
      <c r="P9" s="64"/>
      <c r="Q9" s="64"/>
      <c r="R9" s="64"/>
      <c r="S9" s="64"/>
      <c r="T9" s="64"/>
      <c r="U9" s="64"/>
      <c r="V9" s="65"/>
    </row>
    <row r="10" spans="2:22" s="1" customFormat="1" ht="24.95" customHeight="1">
      <c r="B10" s="60" t="s">
        <v>8</v>
      </c>
      <c r="C10" s="61"/>
      <c r="D10" s="62" t="s">
        <v>46</v>
      </c>
      <c r="E10" s="63"/>
      <c r="F10" s="63"/>
      <c r="G10" s="63"/>
      <c r="H10" s="63"/>
      <c r="I10" s="64"/>
      <c r="J10" s="64"/>
      <c r="K10" s="64"/>
      <c r="L10" s="64"/>
      <c r="M10" s="64"/>
      <c r="N10" s="64"/>
      <c r="O10" s="64"/>
      <c r="P10" s="64"/>
      <c r="Q10" s="64"/>
      <c r="R10" s="64"/>
      <c r="S10" s="64"/>
      <c r="T10" s="64"/>
      <c r="U10" s="64"/>
      <c r="V10" s="65"/>
    </row>
    <row r="11" spans="2:22" s="2" customFormat="1" ht="24.95" customHeight="1">
      <c r="B11" s="66" t="s">
        <v>9</v>
      </c>
      <c r="C11" s="67"/>
      <c r="D11" s="68"/>
      <c r="E11" s="69"/>
      <c r="F11" s="69"/>
      <c r="G11" s="69"/>
      <c r="H11" s="70"/>
      <c r="I11" s="111" t="s">
        <v>10</v>
      </c>
      <c r="J11" s="112"/>
      <c r="K11" s="112"/>
      <c r="L11" s="112"/>
      <c r="M11" s="112"/>
      <c r="N11" s="112"/>
      <c r="O11" s="112"/>
      <c r="P11" s="112"/>
      <c r="Q11" s="112"/>
      <c r="R11" s="112"/>
      <c r="S11" s="112"/>
      <c r="T11" s="112"/>
      <c r="U11" s="106" t="s">
        <v>11</v>
      </c>
      <c r="V11" s="84" t="s">
        <v>12</v>
      </c>
    </row>
    <row r="12" spans="2:22" s="3" customFormat="1" ht="31.5" customHeight="1">
      <c r="B12" s="119" t="s">
        <v>13</v>
      </c>
      <c r="C12" s="129" t="s">
        <v>14</v>
      </c>
      <c r="D12" s="130"/>
      <c r="E12" s="121" t="s">
        <v>15</v>
      </c>
      <c r="F12" s="123" t="s">
        <v>16</v>
      </c>
      <c r="G12" s="121" t="s">
        <v>17</v>
      </c>
      <c r="H12" s="125" t="s">
        <v>18</v>
      </c>
      <c r="I12" s="127" t="s">
        <v>19</v>
      </c>
      <c r="J12" s="102" t="s">
        <v>20</v>
      </c>
      <c r="K12" s="102" t="s">
        <v>21</v>
      </c>
      <c r="L12" s="102" t="s">
        <v>22</v>
      </c>
      <c r="M12" s="102" t="s">
        <v>23</v>
      </c>
      <c r="N12" s="102" t="s">
        <v>24</v>
      </c>
      <c r="O12" s="102" t="s">
        <v>25</v>
      </c>
      <c r="P12" s="102" t="s">
        <v>26</v>
      </c>
      <c r="Q12" s="102" t="s">
        <v>27</v>
      </c>
      <c r="R12" s="102" t="s">
        <v>28</v>
      </c>
      <c r="S12" s="102" t="s">
        <v>29</v>
      </c>
      <c r="T12" s="104" t="s">
        <v>30</v>
      </c>
      <c r="U12" s="107"/>
      <c r="V12" s="85"/>
    </row>
    <row r="13" spans="2:22" s="1" customFormat="1">
      <c r="B13" s="120"/>
      <c r="C13" s="131"/>
      <c r="D13" s="132"/>
      <c r="E13" s="122"/>
      <c r="F13" s="124"/>
      <c r="G13" s="122"/>
      <c r="H13" s="126"/>
      <c r="I13" s="128"/>
      <c r="J13" s="103"/>
      <c r="K13" s="103"/>
      <c r="L13" s="103"/>
      <c r="M13" s="103"/>
      <c r="N13" s="103"/>
      <c r="O13" s="103"/>
      <c r="P13" s="103"/>
      <c r="Q13" s="103"/>
      <c r="R13" s="103"/>
      <c r="S13" s="103"/>
      <c r="T13" s="105"/>
      <c r="U13" s="107"/>
      <c r="V13" s="85"/>
    </row>
    <row r="14" spans="2:22" s="1" customFormat="1" ht="123" customHeight="1">
      <c r="B14" s="29">
        <v>1</v>
      </c>
      <c r="C14" s="72" t="s">
        <v>48</v>
      </c>
      <c r="D14" s="72"/>
      <c r="E14" s="30" t="s">
        <v>65</v>
      </c>
      <c r="F14" s="12">
        <v>46141</v>
      </c>
      <c r="G14" s="12">
        <v>46225</v>
      </c>
      <c r="H14" s="13" t="s">
        <v>67</v>
      </c>
      <c r="I14" s="11"/>
      <c r="J14" s="15"/>
      <c r="K14" s="10"/>
      <c r="L14" s="16"/>
      <c r="M14" s="16"/>
      <c r="N14" s="16"/>
      <c r="O14" s="16"/>
      <c r="P14" s="10"/>
      <c r="Q14" s="17"/>
      <c r="R14" s="17"/>
      <c r="S14" s="18"/>
      <c r="T14" s="11"/>
      <c r="U14" s="6" t="s">
        <v>66</v>
      </c>
      <c r="V14" s="6" t="s">
        <v>31</v>
      </c>
    </row>
    <row r="15" spans="2:22" s="1" customFormat="1" ht="102.75" customHeight="1">
      <c r="B15" s="29">
        <v>2</v>
      </c>
      <c r="C15" s="72" t="s">
        <v>49</v>
      </c>
      <c r="D15" s="72"/>
      <c r="E15" s="6" t="s">
        <v>71</v>
      </c>
      <c r="F15" s="12">
        <v>46141</v>
      </c>
      <c r="G15" s="12">
        <v>46225</v>
      </c>
      <c r="H15" s="13" t="s">
        <v>72</v>
      </c>
      <c r="I15" s="11"/>
      <c r="J15" s="15"/>
      <c r="K15" s="15"/>
      <c r="L15" s="16"/>
      <c r="M15" s="16"/>
      <c r="N15" s="16"/>
      <c r="O15" s="16"/>
      <c r="P15" s="10"/>
      <c r="Q15" s="17"/>
      <c r="R15" s="17"/>
      <c r="S15" s="18"/>
      <c r="T15" s="18"/>
      <c r="U15" s="33" t="s">
        <v>53</v>
      </c>
      <c r="V15" s="6" t="s">
        <v>31</v>
      </c>
    </row>
    <row r="16" spans="2:22" s="1" customFormat="1" ht="165.75" customHeight="1">
      <c r="B16" s="29">
        <v>3</v>
      </c>
      <c r="C16" s="72" t="s">
        <v>50</v>
      </c>
      <c r="D16" s="72"/>
      <c r="E16" s="6" t="s">
        <v>87</v>
      </c>
      <c r="F16" s="12">
        <v>46141</v>
      </c>
      <c r="G16" s="12">
        <v>46225</v>
      </c>
      <c r="H16" s="13" t="s">
        <v>73</v>
      </c>
      <c r="I16" s="11"/>
      <c r="J16" s="15"/>
      <c r="K16" s="15"/>
      <c r="L16" s="16"/>
      <c r="M16" s="16"/>
      <c r="N16" s="16"/>
      <c r="O16" s="16"/>
      <c r="P16" s="10"/>
      <c r="Q16" s="17"/>
      <c r="R16" s="17"/>
      <c r="S16" s="18"/>
      <c r="T16" s="18"/>
      <c r="U16" s="33" t="s">
        <v>53</v>
      </c>
      <c r="V16" s="6" t="s">
        <v>31</v>
      </c>
    </row>
    <row r="17" spans="2:23" s="1" customFormat="1" ht="175.5" customHeight="1">
      <c r="B17" s="29">
        <v>4</v>
      </c>
      <c r="C17" s="47" t="s">
        <v>74</v>
      </c>
      <c r="D17" s="48"/>
      <c r="E17" s="6" t="s">
        <v>77</v>
      </c>
      <c r="F17" s="12">
        <v>46141</v>
      </c>
      <c r="G17" s="12">
        <v>46225</v>
      </c>
      <c r="H17" s="13" t="s">
        <v>76</v>
      </c>
      <c r="I17" s="11"/>
      <c r="J17" s="31"/>
      <c r="K17" s="15"/>
      <c r="L17" s="16"/>
      <c r="M17" s="16"/>
      <c r="N17" s="16"/>
      <c r="O17" s="16"/>
      <c r="P17" s="10"/>
      <c r="Q17" s="17"/>
      <c r="R17" s="17"/>
      <c r="S17" s="18"/>
      <c r="T17" s="18"/>
      <c r="U17" s="6" t="s">
        <v>54</v>
      </c>
      <c r="V17" s="6" t="s">
        <v>31</v>
      </c>
    </row>
    <row r="18" spans="2:23" s="1" customFormat="1" ht="105.75" customHeight="1">
      <c r="B18" s="29">
        <v>5</v>
      </c>
      <c r="C18" s="47" t="s">
        <v>75</v>
      </c>
      <c r="D18" s="48"/>
      <c r="E18" s="33" t="s">
        <v>78</v>
      </c>
      <c r="F18" s="12">
        <v>46141</v>
      </c>
      <c r="G18" s="12">
        <v>46225</v>
      </c>
      <c r="H18" s="13" t="s">
        <v>82</v>
      </c>
      <c r="I18" s="11"/>
      <c r="J18" s="31"/>
      <c r="K18" s="15"/>
      <c r="L18" s="16"/>
      <c r="M18" s="16"/>
      <c r="N18" s="16"/>
      <c r="O18" s="16"/>
      <c r="P18" s="10"/>
      <c r="Q18" s="17"/>
      <c r="R18" s="17"/>
      <c r="S18" s="18"/>
      <c r="T18" s="18"/>
      <c r="U18" s="33" t="s">
        <v>55</v>
      </c>
      <c r="V18" s="33" t="s">
        <v>31</v>
      </c>
    </row>
    <row r="19" spans="2:23" s="1" customFormat="1" ht="117.75" customHeight="1">
      <c r="B19" s="29">
        <v>6</v>
      </c>
      <c r="C19" s="47" t="s">
        <v>79</v>
      </c>
      <c r="D19" s="48"/>
      <c r="E19" s="6" t="s">
        <v>80</v>
      </c>
      <c r="F19" s="12">
        <v>46141</v>
      </c>
      <c r="G19" s="12">
        <v>46225</v>
      </c>
      <c r="H19" s="13" t="s">
        <v>81</v>
      </c>
      <c r="I19" s="11"/>
      <c r="J19" s="15"/>
      <c r="K19" s="15"/>
      <c r="L19" s="16"/>
      <c r="M19" s="16"/>
      <c r="N19" s="16"/>
      <c r="O19" s="16"/>
      <c r="P19" s="10"/>
      <c r="Q19" s="17"/>
      <c r="R19" s="17"/>
      <c r="S19" s="18"/>
      <c r="T19" s="18"/>
      <c r="U19" s="33" t="s">
        <v>53</v>
      </c>
      <c r="V19" s="6" t="s">
        <v>31</v>
      </c>
    </row>
    <row r="20" spans="2:23" s="1" customFormat="1" ht="117.75" customHeight="1">
      <c r="B20" s="29">
        <v>7</v>
      </c>
      <c r="C20" s="47" t="s">
        <v>83</v>
      </c>
      <c r="D20" s="48"/>
      <c r="E20" s="33" t="s">
        <v>86</v>
      </c>
      <c r="F20" s="12">
        <v>46141</v>
      </c>
      <c r="G20" s="12">
        <v>46225</v>
      </c>
      <c r="H20" s="13" t="s">
        <v>84</v>
      </c>
      <c r="I20" s="11"/>
      <c r="J20" s="15"/>
      <c r="K20" s="15"/>
      <c r="L20" s="16"/>
      <c r="M20" s="16"/>
      <c r="N20" s="16"/>
      <c r="O20" s="16"/>
      <c r="P20" s="10"/>
      <c r="Q20" s="17"/>
      <c r="R20" s="17"/>
      <c r="S20" s="18"/>
      <c r="T20" s="18"/>
      <c r="U20" s="33" t="s">
        <v>85</v>
      </c>
      <c r="V20" s="33" t="s">
        <v>31</v>
      </c>
    </row>
    <row r="21" spans="2:23" s="1" customFormat="1" ht="78" customHeight="1">
      <c r="B21" s="29">
        <v>8</v>
      </c>
      <c r="C21" s="47" t="s">
        <v>51</v>
      </c>
      <c r="D21" s="48"/>
      <c r="E21" s="43" t="s">
        <v>88</v>
      </c>
      <c r="F21" s="12">
        <v>46141</v>
      </c>
      <c r="G21" s="12">
        <v>46225</v>
      </c>
      <c r="H21" s="41" t="s">
        <v>89</v>
      </c>
      <c r="I21" s="11"/>
      <c r="J21" s="15"/>
      <c r="K21" s="15"/>
      <c r="L21" s="16"/>
      <c r="M21" s="16"/>
      <c r="N21" s="16"/>
      <c r="O21" s="16"/>
      <c r="P21" s="10"/>
      <c r="Q21" s="17"/>
      <c r="R21" s="17"/>
      <c r="S21" s="18"/>
      <c r="T21" s="18"/>
      <c r="U21" s="6" t="s">
        <v>55</v>
      </c>
      <c r="V21" s="6" t="s">
        <v>31</v>
      </c>
    </row>
    <row r="22" spans="2:23" s="1" customFormat="1" ht="100.5" customHeight="1">
      <c r="B22" s="29">
        <v>9</v>
      </c>
      <c r="C22" s="58" t="s">
        <v>52</v>
      </c>
      <c r="D22" s="58"/>
      <c r="E22" s="44"/>
      <c r="F22" s="12">
        <v>46141</v>
      </c>
      <c r="G22" s="12">
        <v>46225</v>
      </c>
      <c r="H22" s="42"/>
      <c r="I22" s="11"/>
      <c r="J22" s="15"/>
      <c r="K22" s="15"/>
      <c r="L22" s="16"/>
      <c r="M22" s="16"/>
      <c r="N22" s="16"/>
      <c r="O22" s="16"/>
      <c r="P22" s="10"/>
      <c r="Q22" s="17"/>
      <c r="R22" s="17"/>
      <c r="S22" s="18"/>
      <c r="T22" s="18"/>
      <c r="U22" s="6" t="s">
        <v>55</v>
      </c>
      <c r="V22" s="6" t="s">
        <v>31</v>
      </c>
    </row>
    <row r="23" spans="2:23" s="1" customFormat="1" ht="125.25" customHeight="1">
      <c r="B23" s="29">
        <v>10</v>
      </c>
      <c r="C23" s="58" t="s">
        <v>90</v>
      </c>
      <c r="D23" s="58"/>
      <c r="E23" s="6" t="s">
        <v>91</v>
      </c>
      <c r="F23" s="12">
        <v>46141</v>
      </c>
      <c r="G23" s="12">
        <v>46225</v>
      </c>
      <c r="H23" s="13" t="s">
        <v>92</v>
      </c>
      <c r="I23" s="11"/>
      <c r="J23" s="15"/>
      <c r="K23" s="15"/>
      <c r="L23" s="16"/>
      <c r="M23" s="16"/>
      <c r="N23" s="16"/>
      <c r="O23" s="16"/>
      <c r="P23" s="10"/>
      <c r="Q23" s="17"/>
      <c r="R23" s="17"/>
      <c r="S23" s="18"/>
      <c r="T23" s="18"/>
      <c r="U23" s="33" t="s">
        <v>53</v>
      </c>
      <c r="V23" s="6" t="s">
        <v>31</v>
      </c>
    </row>
    <row r="24" spans="2:23" s="1" customFormat="1" ht="108" customHeight="1">
      <c r="B24" s="29">
        <v>11</v>
      </c>
      <c r="C24" s="58" t="s">
        <v>93</v>
      </c>
      <c r="D24" s="58"/>
      <c r="E24" s="6" t="s">
        <v>94</v>
      </c>
      <c r="F24" s="12">
        <v>46141</v>
      </c>
      <c r="G24" s="12">
        <v>46225</v>
      </c>
      <c r="H24" s="13" t="s">
        <v>95</v>
      </c>
      <c r="I24" s="11"/>
      <c r="J24" s="15"/>
      <c r="K24" s="15"/>
      <c r="L24" s="16"/>
      <c r="M24" s="16"/>
      <c r="N24" s="16"/>
      <c r="O24" s="16"/>
      <c r="P24" s="10"/>
      <c r="Q24" s="17"/>
      <c r="R24" s="17"/>
      <c r="S24" s="18"/>
      <c r="T24" s="18"/>
      <c r="U24" s="6" t="s">
        <v>63</v>
      </c>
      <c r="V24" s="6" t="s">
        <v>31</v>
      </c>
    </row>
    <row r="25" spans="2:23" s="1" customFormat="1" ht="97.5" customHeight="1">
      <c r="B25" s="29">
        <v>12</v>
      </c>
      <c r="C25" s="47" t="s">
        <v>96</v>
      </c>
      <c r="D25" s="48"/>
      <c r="E25" s="43" t="s">
        <v>99</v>
      </c>
      <c r="F25" s="12">
        <v>46141</v>
      </c>
      <c r="G25" s="12">
        <v>46225</v>
      </c>
      <c r="H25" s="41" t="s">
        <v>100</v>
      </c>
      <c r="I25" s="11"/>
      <c r="J25" s="15"/>
      <c r="K25" s="15"/>
      <c r="L25" s="16"/>
      <c r="M25" s="16"/>
      <c r="N25" s="16"/>
      <c r="O25" s="16"/>
      <c r="P25" s="10"/>
      <c r="Q25" s="17"/>
      <c r="R25" s="17"/>
      <c r="S25" s="18"/>
      <c r="T25" s="18"/>
      <c r="U25" s="6" t="s">
        <v>56</v>
      </c>
      <c r="V25" s="6" t="s">
        <v>31</v>
      </c>
    </row>
    <row r="26" spans="2:23" s="1" customFormat="1" ht="87" customHeight="1">
      <c r="B26" s="29">
        <v>11</v>
      </c>
      <c r="C26" s="47" t="s">
        <v>98</v>
      </c>
      <c r="D26" s="48"/>
      <c r="E26" s="44"/>
      <c r="F26" s="12">
        <v>46141</v>
      </c>
      <c r="G26" s="12">
        <v>46225</v>
      </c>
      <c r="H26" s="42"/>
      <c r="I26" s="11"/>
      <c r="J26" s="15"/>
      <c r="K26" s="15"/>
      <c r="L26" s="16"/>
      <c r="M26" s="16"/>
      <c r="N26" s="16"/>
      <c r="O26" s="16"/>
      <c r="P26" s="10"/>
      <c r="Q26" s="17"/>
      <c r="R26" s="17"/>
      <c r="S26" s="18"/>
      <c r="T26" s="18"/>
      <c r="U26" s="6" t="s">
        <v>57</v>
      </c>
      <c r="V26" s="6" t="s">
        <v>31</v>
      </c>
    </row>
    <row r="27" spans="2:23" s="1" customFormat="1" ht="105.75" customHeight="1">
      <c r="B27" s="29">
        <v>12</v>
      </c>
      <c r="C27" s="58" t="s">
        <v>97</v>
      </c>
      <c r="D27" s="58"/>
      <c r="E27" s="14" t="s">
        <v>101</v>
      </c>
      <c r="F27" s="12">
        <v>46141</v>
      </c>
      <c r="G27" s="12">
        <v>46225</v>
      </c>
      <c r="H27" s="13" t="s">
        <v>102</v>
      </c>
      <c r="I27" s="11"/>
      <c r="J27" s="15"/>
      <c r="K27" s="15"/>
      <c r="L27" s="16"/>
      <c r="M27" s="16"/>
      <c r="N27" s="16"/>
      <c r="O27" s="16"/>
      <c r="P27" s="10"/>
      <c r="Q27" s="17"/>
      <c r="R27" s="17"/>
      <c r="S27" s="18"/>
      <c r="T27" s="18"/>
      <c r="U27" s="6" t="s">
        <v>58</v>
      </c>
      <c r="V27" s="6" t="s">
        <v>31</v>
      </c>
    </row>
    <row r="28" spans="2:23" s="1" customFormat="1" ht="135" customHeight="1">
      <c r="B28" s="29">
        <v>13</v>
      </c>
      <c r="C28" s="59" t="s">
        <v>116</v>
      </c>
      <c r="D28" s="59"/>
      <c r="E28" s="39" t="s">
        <v>125</v>
      </c>
      <c r="F28" s="35">
        <v>46141</v>
      </c>
      <c r="G28" s="35">
        <v>46225</v>
      </c>
      <c r="H28" s="40" t="s">
        <v>126</v>
      </c>
      <c r="I28" s="36"/>
      <c r="J28" s="37"/>
      <c r="K28" s="37"/>
      <c r="L28" s="16"/>
      <c r="M28" s="16"/>
      <c r="N28" s="16"/>
      <c r="O28" s="16"/>
      <c r="P28" s="38"/>
      <c r="Q28" s="38"/>
      <c r="R28" s="38"/>
      <c r="S28" s="36"/>
      <c r="T28" s="36"/>
      <c r="U28" s="39" t="s">
        <v>59</v>
      </c>
      <c r="V28" s="34" t="s">
        <v>31</v>
      </c>
      <c r="W28" s="1" t="s">
        <v>103</v>
      </c>
    </row>
    <row r="29" spans="2:23" s="1" customFormat="1" ht="135" customHeight="1">
      <c r="B29" s="29">
        <v>14</v>
      </c>
      <c r="C29" s="58" t="s">
        <v>117</v>
      </c>
      <c r="D29" s="58"/>
      <c r="E29" s="43" t="s">
        <v>105</v>
      </c>
      <c r="F29" s="12">
        <v>46141</v>
      </c>
      <c r="G29" s="12">
        <v>46225</v>
      </c>
      <c r="H29" s="41" t="s">
        <v>104</v>
      </c>
      <c r="I29" s="11"/>
      <c r="J29" s="15"/>
      <c r="K29" s="15"/>
      <c r="L29" s="16"/>
      <c r="M29" s="16"/>
      <c r="N29" s="16"/>
      <c r="O29" s="16"/>
      <c r="P29" s="10"/>
      <c r="Q29" s="17"/>
      <c r="R29" s="17"/>
      <c r="S29" s="18"/>
      <c r="T29" s="18"/>
      <c r="U29" s="33" t="s">
        <v>59</v>
      </c>
      <c r="V29" s="6" t="s">
        <v>31</v>
      </c>
    </row>
    <row r="30" spans="2:23" s="1" customFormat="1" ht="84.75" customHeight="1">
      <c r="B30" s="29">
        <v>15</v>
      </c>
      <c r="C30" s="47" t="s">
        <v>118</v>
      </c>
      <c r="D30" s="48"/>
      <c r="E30" s="45"/>
      <c r="F30" s="12">
        <v>46141</v>
      </c>
      <c r="G30" s="12">
        <v>46225</v>
      </c>
      <c r="H30" s="46"/>
      <c r="I30" s="11"/>
      <c r="J30" s="15"/>
      <c r="K30" s="15"/>
      <c r="L30" s="16"/>
      <c r="M30" s="16"/>
      <c r="N30" s="16"/>
      <c r="O30" s="16"/>
      <c r="P30" s="10"/>
      <c r="Q30" s="17"/>
      <c r="R30" s="17"/>
      <c r="S30" s="18"/>
      <c r="T30" s="18"/>
      <c r="U30" s="33" t="s">
        <v>59</v>
      </c>
      <c r="V30" s="6" t="s">
        <v>31</v>
      </c>
    </row>
    <row r="31" spans="2:23" s="1" customFormat="1" ht="127.5" customHeight="1">
      <c r="B31" s="29">
        <v>16</v>
      </c>
      <c r="C31" s="47" t="s">
        <v>119</v>
      </c>
      <c r="D31" s="48"/>
      <c r="E31" s="45"/>
      <c r="F31" s="12">
        <v>46141</v>
      </c>
      <c r="G31" s="12">
        <v>46225</v>
      </c>
      <c r="H31" s="46"/>
      <c r="I31" s="11"/>
      <c r="J31" s="15"/>
      <c r="K31" s="15"/>
      <c r="L31" s="16"/>
      <c r="M31" s="16"/>
      <c r="N31" s="16"/>
      <c r="O31" s="16"/>
      <c r="P31" s="10"/>
      <c r="Q31" s="17"/>
      <c r="R31" s="17"/>
      <c r="S31" s="18"/>
      <c r="T31" s="18"/>
      <c r="U31" s="33" t="s">
        <v>59</v>
      </c>
      <c r="V31" s="6" t="s">
        <v>31</v>
      </c>
    </row>
    <row r="32" spans="2:23" s="1" customFormat="1" ht="147" customHeight="1">
      <c r="B32" s="29">
        <v>17</v>
      </c>
      <c r="C32" s="47" t="s">
        <v>120</v>
      </c>
      <c r="D32" s="48"/>
      <c r="E32" s="45"/>
      <c r="F32" s="12">
        <v>46141</v>
      </c>
      <c r="G32" s="12">
        <v>46225</v>
      </c>
      <c r="H32" s="46"/>
      <c r="I32" s="11"/>
      <c r="J32" s="15"/>
      <c r="K32" s="15"/>
      <c r="L32" s="16"/>
      <c r="M32" s="16"/>
      <c r="N32" s="16"/>
      <c r="O32" s="16"/>
      <c r="P32" s="10"/>
      <c r="Q32" s="17"/>
      <c r="R32" s="17"/>
      <c r="S32" s="18"/>
      <c r="T32" s="18"/>
      <c r="U32" s="6" t="s">
        <v>59</v>
      </c>
      <c r="V32" s="6" t="s">
        <v>31</v>
      </c>
    </row>
    <row r="33" spans="2:23" s="1" customFormat="1" ht="125.25" customHeight="1">
      <c r="B33" s="29">
        <v>18</v>
      </c>
      <c r="C33" s="47" t="s">
        <v>124</v>
      </c>
      <c r="D33" s="48"/>
      <c r="E33" s="44"/>
      <c r="F33" s="12">
        <v>46141</v>
      </c>
      <c r="G33" s="12">
        <v>46225</v>
      </c>
      <c r="H33" s="42"/>
      <c r="I33" s="11"/>
      <c r="J33" s="15"/>
      <c r="K33" s="15"/>
      <c r="L33" s="16"/>
      <c r="M33" s="16"/>
      <c r="N33" s="16"/>
      <c r="O33" s="16"/>
      <c r="P33" s="10"/>
      <c r="Q33" s="17"/>
      <c r="R33" s="17"/>
      <c r="S33" s="18"/>
      <c r="T33" s="18"/>
      <c r="U33" s="6" t="s">
        <v>59</v>
      </c>
      <c r="V33" s="6" t="s">
        <v>31</v>
      </c>
    </row>
    <row r="34" spans="2:23" s="1" customFormat="1" ht="131.25" customHeight="1">
      <c r="B34" s="29">
        <v>19</v>
      </c>
      <c r="C34" s="47" t="s">
        <v>60</v>
      </c>
      <c r="D34" s="48"/>
      <c r="E34" s="33" t="s">
        <v>108</v>
      </c>
      <c r="F34" s="12">
        <v>46141</v>
      </c>
      <c r="G34" s="12">
        <v>46225</v>
      </c>
      <c r="H34" s="13" t="s">
        <v>107</v>
      </c>
      <c r="I34" s="11"/>
      <c r="J34" s="15"/>
      <c r="K34" s="15"/>
      <c r="L34" s="16"/>
      <c r="M34" s="16"/>
      <c r="N34" s="16"/>
      <c r="O34" s="16"/>
      <c r="P34" s="10"/>
      <c r="Q34" s="17"/>
      <c r="R34" s="17"/>
      <c r="S34" s="18"/>
      <c r="T34" s="18"/>
      <c r="U34" s="6" t="s">
        <v>61</v>
      </c>
      <c r="V34" s="6" t="s">
        <v>31</v>
      </c>
    </row>
    <row r="35" spans="2:23" s="1" customFormat="1" ht="112.5" customHeight="1">
      <c r="B35" s="29">
        <v>20</v>
      </c>
      <c r="C35" s="47" t="s">
        <v>121</v>
      </c>
      <c r="D35" s="48"/>
      <c r="E35" s="6" t="s">
        <v>106</v>
      </c>
      <c r="F35" s="12">
        <v>46141</v>
      </c>
      <c r="G35" s="12">
        <v>46225</v>
      </c>
      <c r="H35" s="13" t="s">
        <v>107</v>
      </c>
      <c r="I35" s="11"/>
      <c r="J35" s="15"/>
      <c r="K35" s="15"/>
      <c r="L35" s="16"/>
      <c r="M35" s="16"/>
      <c r="N35" s="16"/>
      <c r="O35" s="16"/>
      <c r="P35" s="10"/>
      <c r="Q35" s="17"/>
      <c r="R35" s="17"/>
      <c r="S35" s="18"/>
      <c r="T35" s="18"/>
      <c r="U35" s="6" t="s">
        <v>127</v>
      </c>
      <c r="V35" s="6" t="s">
        <v>31</v>
      </c>
    </row>
    <row r="36" spans="2:23" s="1" customFormat="1" ht="99" customHeight="1">
      <c r="B36" s="29">
        <v>21</v>
      </c>
      <c r="C36" s="47" t="s">
        <v>109</v>
      </c>
      <c r="D36" s="48"/>
      <c r="E36" s="6" t="s">
        <v>110</v>
      </c>
      <c r="F36" s="12">
        <v>46141</v>
      </c>
      <c r="G36" s="12">
        <v>46225</v>
      </c>
      <c r="H36" s="13" t="s">
        <v>111</v>
      </c>
      <c r="I36" s="11"/>
      <c r="J36" s="15"/>
      <c r="K36" s="15"/>
      <c r="L36" s="16"/>
      <c r="M36" s="16"/>
      <c r="N36" s="16"/>
      <c r="O36" s="16"/>
      <c r="P36" s="10"/>
      <c r="Q36" s="17"/>
      <c r="R36" s="17"/>
      <c r="S36" s="18"/>
      <c r="T36" s="18"/>
      <c r="U36" s="6" t="s">
        <v>62</v>
      </c>
      <c r="V36" s="6" t="s">
        <v>31</v>
      </c>
    </row>
    <row r="37" spans="2:23" s="1" customFormat="1" ht="108" customHeight="1">
      <c r="B37" s="29">
        <v>22</v>
      </c>
      <c r="C37" s="47" t="s">
        <v>112</v>
      </c>
      <c r="D37" s="48"/>
      <c r="E37" s="43" t="s">
        <v>94</v>
      </c>
      <c r="F37" s="12">
        <v>46141</v>
      </c>
      <c r="G37" s="12">
        <v>46225</v>
      </c>
      <c r="H37" s="41" t="s">
        <v>95</v>
      </c>
      <c r="I37" s="11"/>
      <c r="J37" s="15"/>
      <c r="K37" s="15"/>
      <c r="L37" s="16"/>
      <c r="M37" s="16"/>
      <c r="N37" s="16"/>
      <c r="O37" s="16"/>
      <c r="P37" s="10"/>
      <c r="Q37" s="17"/>
      <c r="R37" s="17"/>
      <c r="S37" s="18"/>
      <c r="T37" s="18"/>
      <c r="U37" s="6" t="s">
        <v>63</v>
      </c>
      <c r="V37" s="6" t="s">
        <v>31</v>
      </c>
    </row>
    <row r="38" spans="2:23" s="1" customFormat="1" ht="99.75" customHeight="1">
      <c r="B38" s="29">
        <v>23</v>
      </c>
      <c r="C38" s="47" t="s">
        <v>122</v>
      </c>
      <c r="D38" s="48"/>
      <c r="E38" s="44"/>
      <c r="F38" s="12">
        <v>46141</v>
      </c>
      <c r="G38" s="12">
        <v>46225</v>
      </c>
      <c r="H38" s="42"/>
      <c r="I38" s="11"/>
      <c r="J38" s="15"/>
      <c r="K38" s="15"/>
      <c r="L38" s="16"/>
      <c r="M38" s="16"/>
      <c r="N38" s="16"/>
      <c r="O38" s="16"/>
      <c r="P38" s="10"/>
      <c r="Q38" s="17"/>
      <c r="R38" s="17"/>
      <c r="S38" s="18"/>
      <c r="T38" s="18"/>
      <c r="U38" s="6" t="s">
        <v>63</v>
      </c>
      <c r="V38" s="6" t="s">
        <v>31</v>
      </c>
    </row>
    <row r="39" spans="2:23" s="1" customFormat="1" ht="132" customHeight="1">
      <c r="B39" s="29">
        <v>24</v>
      </c>
      <c r="C39" s="47" t="s">
        <v>123</v>
      </c>
      <c r="D39" s="48"/>
      <c r="E39" s="6" t="s">
        <v>114</v>
      </c>
      <c r="F39" s="12">
        <v>46141</v>
      </c>
      <c r="G39" s="12">
        <v>46225</v>
      </c>
      <c r="H39" s="13" t="s">
        <v>115</v>
      </c>
      <c r="I39" s="11"/>
      <c r="J39" s="15"/>
      <c r="K39" s="15"/>
      <c r="L39" s="16"/>
      <c r="M39" s="16"/>
      <c r="N39" s="16"/>
      <c r="O39" s="16"/>
      <c r="P39" s="10"/>
      <c r="Q39" s="17"/>
      <c r="R39" s="17"/>
      <c r="S39" s="18"/>
      <c r="T39" s="18"/>
      <c r="U39" s="6" t="s">
        <v>113</v>
      </c>
      <c r="V39" s="6" t="s">
        <v>31</v>
      </c>
    </row>
    <row r="40" spans="2:23" s="1" customFormat="1" ht="27" customHeight="1" thickBot="1">
      <c r="B40" s="49" t="s">
        <v>32</v>
      </c>
      <c r="C40" s="50"/>
      <c r="D40" s="51"/>
      <c r="E40" s="52">
        <v>46140</v>
      </c>
      <c r="F40" s="53"/>
      <c r="G40" s="49" t="s">
        <v>33</v>
      </c>
      <c r="H40" s="50"/>
      <c r="I40" s="50"/>
      <c r="J40" s="50"/>
      <c r="K40" s="51"/>
      <c r="L40" s="52">
        <v>46118</v>
      </c>
      <c r="M40" s="54"/>
      <c r="N40" s="54"/>
      <c r="O40" s="54"/>
      <c r="P40" s="54"/>
      <c r="Q40" s="53"/>
      <c r="R40" s="49" t="s">
        <v>34</v>
      </c>
      <c r="S40" s="50"/>
      <c r="T40" s="50"/>
      <c r="U40" s="50"/>
      <c r="V40" s="28"/>
    </row>
    <row r="42" spans="2:23">
      <c r="U42" s="118" t="s">
        <v>3</v>
      </c>
      <c r="V42" s="118"/>
      <c r="W42" s="118"/>
    </row>
    <row r="43" spans="2:23" ht="23.25" customHeight="1">
      <c r="U43" s="19" t="s">
        <v>35</v>
      </c>
      <c r="V43" s="20" t="s">
        <v>36</v>
      </c>
      <c r="W43" s="20" t="s">
        <v>37</v>
      </c>
    </row>
    <row r="44" spans="2:23">
      <c r="U44" s="20" t="s">
        <v>38</v>
      </c>
      <c r="V44" s="20" t="s">
        <v>39</v>
      </c>
      <c r="W44" s="20" t="s">
        <v>40</v>
      </c>
    </row>
    <row r="45" spans="2:23">
      <c r="U45" s="21" t="s">
        <v>41</v>
      </c>
      <c r="V45" s="22">
        <v>0</v>
      </c>
      <c r="W45" s="23">
        <f>Tabla1[[#This Row],[Columna1]]/V49</f>
        <v>0</v>
      </c>
    </row>
    <row r="46" spans="2:23">
      <c r="U46" s="24" t="s">
        <v>31</v>
      </c>
      <c r="V46" s="22">
        <v>69</v>
      </c>
      <c r="W46" s="23">
        <f>Tabla1[[#This Row],[Columna1]]/V49</f>
        <v>1</v>
      </c>
    </row>
    <row r="47" spans="2:23">
      <c r="U47" s="25" t="s">
        <v>42</v>
      </c>
      <c r="V47" s="22">
        <f>COUNTIF(V27:V40,U47)</f>
        <v>0</v>
      </c>
      <c r="W47" s="23">
        <f>Tabla1[[#This Row],[Columna1]]/V49</f>
        <v>0</v>
      </c>
    </row>
    <row r="48" spans="2:23">
      <c r="U48" s="26" t="s">
        <v>43</v>
      </c>
      <c r="V48" s="22">
        <v>0</v>
      </c>
      <c r="W48" s="23">
        <f>Tabla1[[#This Row],[Columna1]]/V49</f>
        <v>0</v>
      </c>
    </row>
    <row r="49" spans="21:23">
      <c r="U49" s="22" t="s">
        <v>44</v>
      </c>
      <c r="V49" s="22">
        <v>69</v>
      </c>
      <c r="W49" s="27"/>
    </row>
  </sheetData>
  <mergeCells count="79">
    <mergeCell ref="R40:U40"/>
    <mergeCell ref="U42:W42"/>
    <mergeCell ref="B12:B13"/>
    <mergeCell ref="E12:E13"/>
    <mergeCell ref="F12:F13"/>
    <mergeCell ref="G12:G13"/>
    <mergeCell ref="H12:H13"/>
    <mergeCell ref="I12:I13"/>
    <mergeCell ref="J12:J13"/>
    <mergeCell ref="K12:K13"/>
    <mergeCell ref="L12:L13"/>
    <mergeCell ref="M12:M13"/>
    <mergeCell ref="N12:N13"/>
    <mergeCell ref="O12:O13"/>
    <mergeCell ref="C12:D13"/>
    <mergeCell ref="R12:R13"/>
    <mergeCell ref="C21:D21"/>
    <mergeCell ref="C14:D14"/>
    <mergeCell ref="C15:D15"/>
    <mergeCell ref="C16:D16"/>
    <mergeCell ref="C17:D17"/>
    <mergeCell ref="C18:D18"/>
    <mergeCell ref="C20:D20"/>
    <mergeCell ref="V4:V5"/>
    <mergeCell ref="V11:V13"/>
    <mergeCell ref="B2:C5"/>
    <mergeCell ref="D2:U3"/>
    <mergeCell ref="D4:U5"/>
    <mergeCell ref="S12:S13"/>
    <mergeCell ref="T12:T13"/>
    <mergeCell ref="U11:U13"/>
    <mergeCell ref="P12:P13"/>
    <mergeCell ref="Q12:Q13"/>
    <mergeCell ref="B9:C9"/>
    <mergeCell ref="D9:V9"/>
    <mergeCell ref="I11:T11"/>
    <mergeCell ref="B6:C6"/>
    <mergeCell ref="D6:V6"/>
    <mergeCell ref="B7:C7"/>
    <mergeCell ref="B11:C11"/>
    <mergeCell ref="D11:H11"/>
    <mergeCell ref="D7:V7"/>
    <mergeCell ref="B8:C8"/>
    <mergeCell ref="D8:E8"/>
    <mergeCell ref="F8:H8"/>
    <mergeCell ref="G40:K40"/>
    <mergeCell ref="L40:Q40"/>
    <mergeCell ref="I8:V8"/>
    <mergeCell ref="C33:D33"/>
    <mergeCell ref="C19:D19"/>
    <mergeCell ref="C22:D22"/>
    <mergeCell ref="C23:D23"/>
    <mergeCell ref="C24:D24"/>
    <mergeCell ref="C27:D27"/>
    <mergeCell ref="C28:D28"/>
    <mergeCell ref="C29:D29"/>
    <mergeCell ref="C30:D30"/>
    <mergeCell ref="C25:D25"/>
    <mergeCell ref="C26:D26"/>
    <mergeCell ref="B10:C10"/>
    <mergeCell ref="D10:V10"/>
    <mergeCell ref="C39:D39"/>
    <mergeCell ref="C36:D36"/>
    <mergeCell ref="C32:D32"/>
    <mergeCell ref="B40:D40"/>
    <mergeCell ref="E40:F40"/>
    <mergeCell ref="C34:D34"/>
    <mergeCell ref="C31:D31"/>
    <mergeCell ref="C38:D38"/>
    <mergeCell ref="C37:D37"/>
    <mergeCell ref="C35:D35"/>
    <mergeCell ref="E37:E38"/>
    <mergeCell ref="H37:H38"/>
    <mergeCell ref="E21:E22"/>
    <mergeCell ref="H21:H22"/>
    <mergeCell ref="E25:E26"/>
    <mergeCell ref="H25:H26"/>
    <mergeCell ref="E29:E33"/>
    <mergeCell ref="H29:H33"/>
  </mergeCells>
  <conditionalFormatting sqref="V14:V39">
    <cfRule type="expression" dxfId="54" priority="1203">
      <formula>$V14="NO INICIADO"</formula>
    </cfRule>
    <cfRule type="expression" dxfId="53" priority="1204">
      <formula>$V14="ATRASADO"</formula>
    </cfRule>
    <cfRule type="expression" dxfId="52" priority="1205">
      <formula>$V14="EN DESARROLLO"</formula>
    </cfRule>
    <cfRule type="expression" dxfId="51" priority="1206">
      <formula>$V14="TERMINADO"</formula>
    </cfRule>
  </conditionalFormatting>
  <conditionalFormatting sqref="V21:V27">
    <cfRule type="expression" dxfId="50" priority="3267">
      <formula>$V163="EN DESARROLLO"</formula>
    </cfRule>
  </conditionalFormatting>
  <conditionalFormatting sqref="V38:V39 V19:V36">
    <cfRule type="expression" dxfId="49" priority="1810">
      <formula>$V$14</formula>
    </cfRule>
    <cfRule type="expression" dxfId="48" priority="1811">
      <formula>"TERMINADO"</formula>
    </cfRule>
  </conditionalFormatting>
  <conditionalFormatting sqref="V22:V30">
    <cfRule type="expression" dxfId="47" priority="3861">
      <formula>$V163="EN DESARROLLO"</formula>
    </cfRule>
  </conditionalFormatting>
  <conditionalFormatting sqref="V27">
    <cfRule type="expression" dxfId="46" priority="3268">
      <formula>$V$14</formula>
    </cfRule>
    <cfRule type="expression" dxfId="45" priority="3269">
      <formula>"TERMINADO"</formula>
    </cfRule>
  </conditionalFormatting>
  <conditionalFormatting sqref="V31:V36 V27">
    <cfRule type="expression" dxfId="44" priority="1809">
      <formula>$V166="EN DESARROLLO"</formula>
    </cfRule>
  </conditionalFormatting>
  <conditionalFormatting sqref="V31:V37">
    <cfRule type="expression" dxfId="43" priority="3871">
      <formula>$V169="EN DESARROLLO"</formula>
    </cfRule>
  </conditionalFormatting>
  <conditionalFormatting sqref="V32">
    <cfRule type="expression" dxfId="42" priority="3942">
      <formula>$V172="EN DESARROLLO"</formula>
    </cfRule>
  </conditionalFormatting>
  <conditionalFormatting sqref="V33:V37">
    <cfRule type="expression" dxfId="41" priority="3872">
      <formula>$V$14</formula>
    </cfRule>
    <cfRule type="expression" dxfId="40" priority="3873">
      <formula>"TERMINADO"</formula>
    </cfRule>
  </conditionalFormatting>
  <conditionalFormatting sqref="V35:V36 V39">
    <cfRule type="expression" dxfId="39" priority="1284">
      <formula>$V170="EN DESARROLLO"</formula>
    </cfRule>
  </conditionalFormatting>
  <conditionalFormatting sqref="V35:V37">
    <cfRule type="expression" dxfId="38" priority="3898">
      <formula>$V169="EN DESARROLLO"</formula>
    </cfRule>
  </conditionalFormatting>
  <conditionalFormatting sqref="V35:V39">
    <cfRule type="expression" dxfId="37" priority="592">
      <formula>$V$14</formula>
    </cfRule>
    <cfRule type="expression" dxfId="36" priority="593">
      <formula>"TERMINADO"</formula>
    </cfRule>
  </conditionalFormatting>
  <conditionalFormatting sqref="V38:V39">
    <cfRule type="expression" dxfId="35" priority="3882">
      <formula>$V170="EN DESARROLLO"</formula>
    </cfRule>
  </conditionalFormatting>
  <conditionalFormatting sqref="V39">
    <cfRule type="expression" dxfId="34" priority="1414">
      <formula>$V170="EN DESARROLLO"</formula>
    </cfRule>
  </conditionalFormatting>
  <conditionalFormatting sqref="V38:V39">
    <cfRule type="expression" dxfId="33" priority="7991">
      <formula>$V174="EN DESARROLLO"</formula>
    </cfRule>
  </conditionalFormatting>
  <conditionalFormatting sqref="V21:V26">
    <cfRule type="expression" dxfId="32" priority="8609">
      <formula>$V165="EN DESARROLLO"</formula>
    </cfRule>
    <cfRule type="expression" dxfId="31" priority="8610">
      <formula>$V$14</formula>
    </cfRule>
    <cfRule type="expression" dxfId="30" priority="8611">
      <formula>"TERMINADO"</formula>
    </cfRule>
  </conditionalFormatting>
  <conditionalFormatting sqref="V22:V26">
    <cfRule type="expression" dxfId="29" priority="8638">
      <formula>$V165="EN DESARROLLO"</formula>
    </cfRule>
    <cfRule type="expression" dxfId="28" priority="8639">
      <formula>$V$14</formula>
    </cfRule>
    <cfRule type="expression" dxfId="27" priority="8640">
      <formula>"TERMINADO"</formula>
    </cfRule>
  </conditionalFormatting>
  <conditionalFormatting sqref="V27:V30">
    <cfRule type="expression" dxfId="26" priority="8641">
      <formula>$V167="EN DESARROLLO"</formula>
    </cfRule>
    <cfRule type="expression" dxfId="25" priority="8642">
      <formula>$V$14</formula>
    </cfRule>
    <cfRule type="expression" dxfId="24" priority="8643">
      <formula>"TERMINADO"</formula>
    </cfRule>
  </conditionalFormatting>
  <conditionalFormatting sqref="V28:V30">
    <cfRule type="expression" dxfId="23" priority="8644">
      <formula>$V169="EN DESARROLLO"</formula>
    </cfRule>
    <cfRule type="expression" dxfId="22" priority="8645">
      <formula>$V171="EN DESARROLLO"</formula>
    </cfRule>
    <cfRule type="expression" dxfId="21" priority="8646">
      <formula>$V$14</formula>
    </cfRule>
    <cfRule type="expression" dxfId="20" priority="8647">
      <formula>"TERMINADO"</formula>
    </cfRule>
  </conditionalFormatting>
  <conditionalFormatting sqref="V33:V34">
    <cfRule type="expression" dxfId="19" priority="8648">
      <formula>$V$14</formula>
    </cfRule>
    <cfRule type="expression" dxfId="18" priority="8649">
      <formula>"TERMINADO"</formula>
    </cfRule>
    <cfRule type="expression" dxfId="17" priority="8650">
      <formula>$V169="EN DESARROLLO"</formula>
    </cfRule>
    <cfRule type="expression" dxfId="16" priority="8651">
      <formula>$V$14</formula>
    </cfRule>
    <cfRule type="expression" dxfId="15" priority="8652">
      <formula>"TERMINADO"</formula>
    </cfRule>
    <cfRule type="expression" dxfId="14" priority="8653">
      <formula>$V170="EN DESARROLLO"</formula>
    </cfRule>
  </conditionalFormatting>
  <conditionalFormatting sqref="V37:V38">
    <cfRule type="expression" dxfId="13" priority="8654">
      <formula>$V170="EN DESARROLLO"</formula>
    </cfRule>
    <cfRule type="expression" dxfId="12" priority="8655">
      <formula>$V174="EN DESARROLLO"</formula>
    </cfRule>
    <cfRule type="expression" dxfId="11" priority="8656">
      <formula>$V$14</formula>
    </cfRule>
    <cfRule type="expression" dxfId="10" priority="8657">
      <formula>"TERMINADO"</formula>
    </cfRule>
  </conditionalFormatting>
  <conditionalFormatting sqref="V19:V20">
    <cfRule type="expression" dxfId="9" priority="8658">
      <formula>$V162="EN DESARROLLO"</formula>
    </cfRule>
  </conditionalFormatting>
  <conditionalFormatting sqref="V19:V20">
    <cfRule type="expression" dxfId="8" priority="8660">
      <formula>$V164="EN DESARROLLO"</formula>
    </cfRule>
    <cfRule type="expression" dxfId="7" priority="8661">
      <formula>$V$14</formula>
    </cfRule>
    <cfRule type="expression" dxfId="6" priority="8662">
      <formula>"TERMINADO"</formula>
    </cfRule>
  </conditionalFormatting>
  <conditionalFormatting sqref="V14:V18">
    <cfRule type="expression" dxfId="5" priority="8686">
      <formula>$V160="EN DESARROLLO"</formula>
    </cfRule>
    <cfRule type="expression" dxfId="4" priority="8687">
      <formula>$V$14</formula>
    </cfRule>
    <cfRule type="expression" dxfId="3" priority="8688">
      <formula>"TERMINADO"</formula>
    </cfRule>
  </conditionalFormatting>
  <dataValidations count="1">
    <dataValidation type="list" allowBlank="1" showInputMessage="1" showErrorMessage="1" sqref="V14:V39" xr:uid="{00000000-0002-0000-0000-000000000000}">
      <formula1>$U$45:$U$48</formula1>
    </dataValidation>
  </dataValidations>
  <pageMargins left="0.7" right="0.7" top="0.75" bottom="0.75" header="0.3" footer="0.3"/>
  <pageSetup scale="78" orientation="landscape"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MEJORAMIENTO</vt:lpstr>
    </vt:vector>
  </TitlesOfParts>
  <Company>Luffi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Luffi</dc:creator>
  <cp:lastModifiedBy>Maribel</cp:lastModifiedBy>
  <dcterms:created xsi:type="dcterms:W3CDTF">2020-09-14T14:07:00Z</dcterms:created>
  <dcterms:modified xsi:type="dcterms:W3CDTF">2026-07-28T17:46:50Z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5EF16D6F706D4E08A039F280012EF947_12</vt:lpwstr>
  </property>
  <property fmtid="{D5CDD505-2E9C-101B-9397-08002B2CF9AE}" pid="3" name="KSOProductBuildVer">
    <vt:lpwstr>3082-12.2.0.21183</vt:lpwstr>
  </property>
</Properties>
</file>