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Maribel\Desktop\WENDY CASTRO CALIDAD\2026\PLANES DE MEJORA\SANITAS\26 DE MARZO\"/>
    </mc:Choice>
  </mc:AlternateContent>
  <xr:revisionPtr revIDLastSave="0" documentId="13_ncr:1_{38D07D79-E885-443E-BCE8-1F2413336B44}" xr6:coauthVersionLast="47" xr6:coauthVersionMax="47" xr10:uidLastSave="{00000000-0000-0000-0000-000000000000}"/>
  <bookViews>
    <workbookView xWindow="-120" yWindow="-120" windowWidth="24240" windowHeight="13140" xr2:uid="{00000000-000D-0000-FFFF-FFFF00000000}"/>
  </bookViews>
  <sheets>
    <sheet name="PLAN MEJORAMIENT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91" i="1" l="1"/>
  <c r="W93" i="1" l="1"/>
  <c r="V92" i="1"/>
  <c r="W92" i="1" s="1"/>
  <c r="W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PLANEACION1</author>
  </authors>
  <commentList>
    <comment ref="I11" authorId="0" shapeId="0" xr:uid="{00000000-0006-0000-0000-000001000000}">
      <text>
        <r>
          <rPr>
            <b/>
            <sz val="14"/>
            <rFont val="Arial"/>
            <family val="2"/>
          </rPr>
          <t>Señalar en el cronograma de plan de mejoramiento la fecha de inicio y finalización de la oportunidad de mejora</t>
        </r>
        <r>
          <rPr>
            <sz val="14"/>
            <rFont val="Arial"/>
            <family val="2"/>
          </rPr>
          <t xml:space="preserve">
</t>
        </r>
      </text>
    </comment>
    <comment ref="U11" authorId="0" shapeId="0" xr:uid="{00000000-0006-0000-0000-000002000000}">
      <text>
        <r>
          <rPr>
            <b/>
            <sz val="14"/>
            <rFont val="Arial"/>
            <family val="2"/>
          </rPr>
          <t>Describa cargo de la(s) persona(S) responsable(S) de realizar la acción de mejora.</t>
        </r>
      </text>
    </comment>
    <comment ref="V11" authorId="0" shapeId="0" xr:uid="{00000000-0006-0000-0000-000003000000}">
      <text>
        <r>
          <rPr>
            <b/>
            <sz val="14"/>
            <rFont val="Arial"/>
            <family val="2"/>
          </rPr>
          <t>Semaforizar la acción o actividad a implementar seleccionando el estado en: TERMINADO, ENDESARROLLO, ATRASADO Y NO INICIADO- 
En la parte inferior del plan de mejora se refleja el % de cumplimiento de cada estado.</t>
        </r>
      </text>
    </comment>
    <comment ref="C12" authorId="0" shapeId="0" xr:uid="{00000000-0006-0000-0000-000004000000}">
      <text>
        <r>
          <rPr>
            <b/>
            <sz val="14"/>
            <rFont val="Arial"/>
            <family val="2"/>
          </rPr>
          <t>Describa de manera clara y concreta los hallazgos de la evaluación recopilada frente a los criterios definidos y/o la oportunidad de mejora a que hubiere lugar según el hallazgo descrito ( en positivo).</t>
        </r>
      </text>
    </comment>
    <comment ref="E12" authorId="0" shapeId="0" xr:uid="{00000000-0006-0000-0000-000005000000}">
      <text>
        <r>
          <rPr>
            <b/>
            <sz val="14"/>
            <rFont val="Arial"/>
            <family val="2"/>
          </rPr>
          <t>Teniendo en cuenta el ciclo PHVA, relacione la acción de mejoramiento, acción correctiva y/o acción preventiva según corresponda, que soporten la oportunidad de mejora.</t>
        </r>
        <r>
          <rPr>
            <sz val="9"/>
            <rFont val="Tahoma"/>
            <family val="2"/>
          </rPr>
          <t xml:space="preserve">
</t>
        </r>
      </text>
    </comment>
    <comment ref="F12" authorId="0" shapeId="0" xr:uid="{00000000-0006-0000-0000-000006000000}">
      <text>
        <r>
          <rPr>
            <b/>
            <sz val="14"/>
            <rFont val="Arial"/>
            <family val="2"/>
          </rPr>
          <t>Se debe definir la fecha en que se proyecta dar inicio a la acción de mejoramiento.</t>
        </r>
      </text>
    </comment>
    <comment ref="G12" authorId="0" shapeId="0" xr:uid="{00000000-0006-0000-0000-000007000000}">
      <text>
        <r>
          <rPr>
            <b/>
            <sz val="14"/>
            <rFont val="Arial"/>
            <family val="2"/>
          </rPr>
          <t>Se debe definir la fecha en que se proyecta dar por finalizada la acción de mejora.</t>
        </r>
      </text>
    </comment>
    <comment ref="H12" authorId="0" shapeId="0" xr:uid="{00000000-0006-0000-0000-000008000000}">
      <text>
        <r>
          <rPr>
            <b/>
            <sz val="14"/>
            <rFont val="Arial"/>
            <family val="2"/>
          </rPr>
          <t>Relacione los entregables atribuibles al cumplimiento de las actividades que contribuyen a cerrar el hallazgo que dio origen a la formulación de plan de mejoramiento.</t>
        </r>
      </text>
    </comment>
    <comment ref="B85" authorId="0" shapeId="0" xr:uid="{00000000-0006-0000-0000-000009000000}">
      <text>
        <r>
          <rPr>
            <b/>
            <sz val="14"/>
            <rFont val="Arial"/>
            <family val="2"/>
          </rPr>
          <t>Describir la fecha de la ejecución de la auditoria</t>
        </r>
      </text>
    </comment>
    <comment ref="G85" authorId="0" shapeId="0" xr:uid="{00000000-0006-0000-0000-00000A000000}">
      <text>
        <r>
          <rPr>
            <b/>
            <sz val="14"/>
            <rFont val="Arial"/>
            <family val="2"/>
          </rPr>
          <t>Describir la fecha de elaboración del informe y/o plan de mejoramiento de la auditoria</t>
        </r>
      </text>
    </comment>
    <comment ref="R85" authorId="0" shapeId="0" xr:uid="{00000000-0006-0000-0000-00000B000000}">
      <text>
        <r>
          <rPr>
            <b/>
            <sz val="14"/>
            <rFont val="Arial"/>
            <family val="2"/>
          </rPr>
          <t xml:space="preserve">Describir la fecha en la que se realiza la presentación por parte del responsable a el área de auditoria y calidad. </t>
        </r>
        <r>
          <rPr>
            <sz val="9"/>
            <rFont val="Tahoma"/>
            <family val="2"/>
          </rPr>
          <t xml:space="preserve">
</t>
        </r>
      </text>
    </comment>
  </commentList>
</comments>
</file>

<file path=xl/sharedStrings.xml><?xml version="1.0" encoding="utf-8"?>
<sst xmlns="http://schemas.openxmlformats.org/spreadsheetml/2006/main" count="663" uniqueCount="271">
  <si>
    <t xml:space="preserve">ESE HOSPITAL MATERNO INFANTIL CIUDADELA METROPOLITANA DE SOLEDAD </t>
  </si>
  <si>
    <t>Código: PL-PMA-02</t>
  </si>
  <si>
    <t>Versión: 03</t>
  </si>
  <si>
    <t>PLAN DE MEJORAMIENTO</t>
  </si>
  <si>
    <t>Proceso/ Subproceso Auditado</t>
  </si>
  <si>
    <t>Objetivo del Proceso</t>
  </si>
  <si>
    <t>Auditor:</t>
  </si>
  <si>
    <t>Objetivo de la Auditoría</t>
  </si>
  <si>
    <t>Alcance de la Auditoría</t>
  </si>
  <si>
    <t>Centro de salud</t>
  </si>
  <si>
    <t>CRONOGRAMA DEL PLAN DE MEJORAMIENTO</t>
  </si>
  <si>
    <t>Responsable/Cargo</t>
  </si>
  <si>
    <t>Semaforización y/o Estado</t>
  </si>
  <si>
    <t>N%</t>
  </si>
  <si>
    <t>Oportunidad de Mejora /hallazgo</t>
  </si>
  <si>
    <t>Acción a implementar</t>
  </si>
  <si>
    <t>Fecha Inicio</t>
  </si>
  <si>
    <t>Fecha finalización</t>
  </si>
  <si>
    <t>Entregable</t>
  </si>
  <si>
    <t>Ene</t>
  </si>
  <si>
    <t>Feb</t>
  </si>
  <si>
    <t>Mar</t>
  </si>
  <si>
    <t>Abr</t>
  </si>
  <si>
    <t>May</t>
  </si>
  <si>
    <t>Jun</t>
  </si>
  <si>
    <t>Jul</t>
  </si>
  <si>
    <t>Ago</t>
  </si>
  <si>
    <t>Sep</t>
  </si>
  <si>
    <t>Oct</t>
  </si>
  <si>
    <t>Nov</t>
  </si>
  <si>
    <t>Dic</t>
  </si>
  <si>
    <t>x</t>
  </si>
  <si>
    <t>EN DESARROLLO</t>
  </si>
  <si>
    <t>Fecha de Ejecución de la Auditoría :</t>
  </si>
  <si>
    <t xml:space="preserve">Fecha del Informe de Auditoría: </t>
  </si>
  <si>
    <t xml:space="preserve">Fecha de presentación del plan: </t>
  </si>
  <si>
    <t>INDICADORES DE CUMPLIMIENTO</t>
  </si>
  <si>
    <t>Columna1</t>
  </si>
  <si>
    <t>Columna2</t>
  </si>
  <si>
    <t>ESTADO</t>
  </si>
  <si>
    <t>NUMERO DE ACCIONES</t>
  </si>
  <si>
    <t>PORCENTAJE</t>
  </si>
  <si>
    <t>TERMINADO</t>
  </si>
  <si>
    <t>ATRASADO</t>
  </si>
  <si>
    <t>NO INICIADO</t>
  </si>
  <si>
    <t>TOTAL</t>
  </si>
  <si>
    <t>Fecha: 02 JULIO 2025</t>
  </si>
  <si>
    <t xml:space="preserve">Carlos Corrales Vargas </t>
  </si>
  <si>
    <t>Auditoria de la Eps sanitas:  Verificación del cumplimiento de los estándares de calidad</t>
  </si>
  <si>
    <t xml:space="preserve">Realizar seguimiento para la verificación de las acciones de los planes de mejora previamente establecidas; con un acompañamiento a los prestadores, asegurando la adecuada 
prestación de los servicios de salud de los afiliados y mitigando los potenciales riesgos asociados a la labor propia de la prestación. </t>
  </si>
  <si>
    <t xml:space="preserve">Auditoria de calidad eps sanitas </t>
  </si>
  <si>
    <t>Verificación de las acciones de los planes de mejora previamente establecidas; con un acompañamiento a los prestadores.</t>
  </si>
  <si>
    <t xml:space="preserve"> 13 de junio, Ciudadela metropolitana, Costa hermosa</t>
  </si>
  <si>
    <t>RCV: 
- CC 1718310:Mario Cervantes: ERC Estadio 3B. no se ha reportado a programa de nefroprotección.
- CC: 32729674: MARCELLYS SALINA: Estadio 3B. no se ha reportado a programa de nefroprotección.</t>
  </si>
  <si>
    <t xml:space="preserve">MATERNO PERINATAL: 
-  Gravindex positivo reportadas de manera diaria por la EPS, adicionalmente las notificadas por la EPS. 
Presentan gestión con usuaria inasistente reporte a la EPS y gestión con la usuaria.
Sin embargo es importante que se garantice el diligenciamiento oportuno de la base de seguimiento a estas y calidad del dato.
***LAURA MERCADO FONTALVO: 1001873323: 25 años: gravindex del 16 de marzo del 2026 positivo, y tiene asignada consulta de ingreso hasta el 26 de marzo del 2026.
Garantizar oportunidad. </t>
  </si>
  <si>
    <t>PLANIFICACIÓN POSTPARTO: 
Armesto Arias Rosa: CC 1043178248: Con fecha de parto 13 de enero, usuaria con DIU. No se evidencia registro de control de planificación postparto.</t>
  </si>
  <si>
    <t>Se solicita revisión, adopción y socialización del PROTOCOLO DE PROFILAXIS POSEXPOSICIÓN (PEP) Pasos a seguir ante una Exposición de Riesgo Biológico Ocupacional o No Ocupacional al Virus de la Inmunodeficiencia Humana, el Virus de la Hepatitis B, Virus de la Hepatitis C y otras Infecciones de Transmisión Sexual, del MSPS Actualización 2025.</t>
  </si>
  <si>
    <t xml:space="preserve">Kits de violencia incompletos. 
</t>
  </si>
  <si>
    <t>Baño de discapacidad de sede Costa Hermosa no tiene baranda de apoyo.</t>
  </si>
  <si>
    <t xml:space="preserve">Se observan baños para personas con movilidad reducida sin sistema de llamado de enfermería. </t>
  </si>
  <si>
    <t>Se evidencia fallas en el procedimiento de limpieza y desinfección, uso de productos, preparación, importante fortalecer procedimiento con el personal de servicios generales.</t>
  </si>
  <si>
    <t>Adicionalmente garantizar en los ambientes de vacunación de las sedes puntos para el lavado de manos, productos para el lavado de manos, acondicionar estos ambientes para garantizar la adecuada limpieza y desinfección.</t>
  </si>
  <si>
    <t xml:space="preserve">Sandy Mileth Agulo Salas:  1143175185: 1 año: Aplican escala abreviada del desarrollo, Aplican APGAR: pendiente interpretación de resultado. Aplican VALE pendiente interpretación de resultado. Remiten a Vacunación.  Registran educación y recomendaciones,
 **No ordenan micronutrientes en polvo (60 sobres).  
</t>
  </si>
  <si>
    <t xml:space="preserve">ADOLESCENTE: 
- ANTONIO CANTILLO: TI: 1044631313: 17 años de edad: Masculino: **APGAR, sin interpretación, ***SRQ sin interpretación, ***no se evidencia TANNER. ** inadecuada clasificación nutricional. *** No indagan si el paciente inició o no vida sexual.
</t>
  </si>
  <si>
    <t>SERLEIDY RACEDO ESCOBAR: 1043149250: 17 AÑOS Femenino: **APGAR, sin interpretación,** No se evidencia SRQ, *** No se evidencia TANNER, *** No se evidencia clasificación de estado nutricional</t>
  </si>
  <si>
    <t>Presentan soporte de capacitación en Dengue en 2025.
Presentan cronograma de capacitaciones para 2026. 
No presentan mediciones de adherencia en Dengue en formato del ministerio para medición de adherencia de la guía (auditoria de historias clínicas).</t>
  </si>
  <si>
    <t>No presentan autoevaluación de Higiene de Manos en formato del MSPS.</t>
  </si>
  <si>
    <t>No presentan mediciones de adherencia en higiene de manos e indicador de higiene de manos, resolución 2471 del 2022.</t>
  </si>
  <si>
    <t xml:space="preserve">Las puertas de los baños para personas con discapacidad en sede Salamanca la apertura no es hacia afuera. 
</t>
  </si>
  <si>
    <t xml:space="preserve">BIOMEDICO </t>
  </si>
  <si>
    <t xml:space="preserve">LIDER DE APOYO DIAGNOSTICO </t>
  </si>
  <si>
    <t>Realizar auditoria a los prestadores</t>
  </si>
  <si>
    <t xml:space="preserve">LIDER DE ODONTOLOGIA </t>
  </si>
  <si>
    <t>VEJEZ: 
***CARMEN BERNAL AMAYA: 32823971: no cuenta con influenza, no derivan a vacunación.
***Se recomienda incluir dentro educación lo relacionados a signos de alarma</t>
  </si>
  <si>
    <t xml:space="preserve">LIDER DE VACUNACION </t>
  </si>
  <si>
    <t xml:space="preserve">VACUNACIÓN: 
Presentan soportes de mantenimientos de neveras, sin embargo en reporte de nevera numero 2 relacionan: " se recomienda cambiar de nevera o hacer mantenimiento correctivo de pintura total"
</t>
  </si>
  <si>
    <t xml:space="preserve">Es importante contar con sistema de alarmas centinelas. </t>
  </si>
  <si>
    <t>Cambiar nevera o realizar  mantenimiento correctivo de pintura total</t>
  </si>
  <si>
    <t>Elaborar y formalizar la resolución de adopción de la guía de manejo clínico para sífilis gestacional y sífilis congénita.</t>
  </si>
  <si>
    <t xml:space="preserve">CALIDAD </t>
  </si>
  <si>
    <t xml:space="preserve">Implementar sistema de alarmas centinelas </t>
  </si>
  <si>
    <t xml:space="preserve">Evidencia del control </t>
  </si>
  <si>
    <t xml:space="preserve">Lavamanos de atención del parto de sede Ciudadela, lavamanos no funcional en el momento de la auditoria. 
</t>
  </si>
  <si>
    <t xml:space="preserve">Solicitar mantenimiento correctivo al lavamanos </t>
  </si>
  <si>
    <t xml:space="preserve">RECURSO FISICO </t>
  </si>
  <si>
    <t xml:space="preserve">SEGURIDAD DEL PACIENTE </t>
  </si>
  <si>
    <t>Realizar  implementar la autoevaluación de higiene de manos utilizando el formato MSPS</t>
  </si>
  <si>
    <t>SUBGERENCIA CIENTIFICA</t>
  </si>
  <si>
    <t>Presentan actas de comité de seguridad del paciente, sin embargo se evidencia actas con contenido similar</t>
  </si>
  <si>
    <t xml:space="preserve">Actas de comité </t>
  </si>
  <si>
    <t xml:space="preserve">Informe de indicadores </t>
  </si>
  <si>
    <t xml:space="preserve">Pendiente implementación de PROA.
</t>
  </si>
  <si>
    <t>No han realizado comité de infecciones.</t>
  </si>
  <si>
    <t xml:space="preserve">LIDER DE URGENCIAS </t>
  </si>
  <si>
    <t xml:space="preserve">Instalar barandas de apoyo para las personas discapacitadas </t>
  </si>
  <si>
    <t xml:space="preserve">SUBGERENCIA ADMINISTRATIVA </t>
  </si>
  <si>
    <t>Instalar sistema de llamado de enfermería en los baños destinados a personas con movilidad reducida.</t>
  </si>
  <si>
    <t xml:space="preserve">SUBGERENCIA CIENTIFICA Y CONTRATACION </t>
  </si>
  <si>
    <t xml:space="preserve">RECURSO FISICOS </t>
  </si>
  <si>
    <t xml:space="preserve">Tomacorriente de reanimación de sede ciudadela se encuentra sin tapa. </t>
  </si>
  <si>
    <t>No hay sistema de ventilación en toma de muestras especiales de sede Costa Hermosa.</t>
  </si>
  <si>
    <t>En sede ciudadela, dentro del servicio de atención del parto se encuentra un espacio que funciona como comedor, se debe garantizar condiciones de esterilización y hermeticidad en el servicio.</t>
  </si>
  <si>
    <t>Reubicar el área de comedor fuera del servicio de atención del parto</t>
  </si>
  <si>
    <t>RECURSO FISICO</t>
  </si>
  <si>
    <t xml:space="preserve">Realizar mantenimiento al lavamanos del baño de mujeres </t>
  </si>
  <si>
    <t xml:space="preserve">Realizar la adecuación de los consultorios garantizando la división entre área de entrevista </t>
  </si>
  <si>
    <t xml:space="preserve">Humedad, pintura en inadecuadas condiciones. </t>
  </si>
  <si>
    <t>Mantenimiento correctivo para mejorar las condiciones locativas (humedad y pintura).</t>
  </si>
  <si>
    <t xml:space="preserve">RECURSOS FISICOS </t>
  </si>
  <si>
    <t>Estandarizar y fortalecer el procedimiento de limpieza y desinfección, incluyendo uso y preparación adecuada de productos</t>
  </si>
  <si>
    <t>Caneca roja en toma de muestras en sede Costa Hermosa sin bolsa</t>
  </si>
  <si>
    <t xml:space="preserve">Dotar la caneca roja con su respectiva bolsa roja </t>
  </si>
  <si>
    <t xml:space="preserve">GESTION AMBIENTAL </t>
  </si>
  <si>
    <t xml:space="preserve">SUBGERENCIA ADMINISTRATIVA/GESTION AMBIENTAL  </t>
  </si>
  <si>
    <t xml:space="preserve">El tallímetro no se encuentra instalado adecuadamente. Debido a esta situación no permite realizar mediciones precisas. </t>
  </si>
  <si>
    <t xml:space="preserve">Durante recorrido no se evidencia en consultorio de enfermería de PYM de sede Salamanca: bascula de piso. 
</t>
  </si>
  <si>
    <t>Se evidencia algunas báscula con tallímetro integrada las cuales no cumplen con las especificaciones técnicas requeridas para la evaluación antropométrica. Según la Resolución 2465 de 2016, el equipo debe ser de uso exclusivo para cada medición (peso y talla por separado).</t>
  </si>
  <si>
    <t xml:space="preserve">SUBGERENCIA CIENTIFICA </t>
  </si>
  <si>
    <t xml:space="preserve">Solicitar  la compra de una bascula de piso </t>
  </si>
  <si>
    <t>SUGERENCIA ADMINITRATIVA / COORDINACION MEDICA</t>
  </si>
  <si>
    <t xml:space="preserve">Solicitar insumos faltantes para completar los kit de violencia </t>
  </si>
  <si>
    <t xml:space="preserve">Elementos personales en laboratorio de sede Ciudadela. </t>
  </si>
  <si>
    <t>SUBGERNCIA ADMINISTRATIVA</t>
  </si>
  <si>
    <t>SALUD PUBLICA Y CALIDAD</t>
  </si>
  <si>
    <t>Evaluar y determinar  las condiciones iniciales  del Programa de Optimización del Uso de Antimicrobianos (PROA)</t>
  </si>
  <si>
    <t xml:space="preserve">Accesibilidad en Datos a un Click (cliente incognito): 
Enero: 26 % Febrero: 20%
Se realiza llamada al numero 6053930831, contestadora informa que hay 47 turnos adelante y el tiempo promedio de espera es de 87 minutos para ser contestado por un agente. </t>
  </si>
  <si>
    <t>LIDER CALL CENTER</t>
  </si>
  <si>
    <t>TIC</t>
  </si>
  <si>
    <t>Garantizar el control adecuado de fechas de vencimiento y el almacenamiento seguro de medicamentos.</t>
  </si>
  <si>
    <t>Asegurar condiciones adecuadas de almacenamiento que garanticen la limpieza, desinfección de los insumos</t>
  </si>
  <si>
    <t>LIDER DE FARMACIA/RERENTE DE FARMACIA</t>
  </si>
  <si>
    <t xml:space="preserve">LIDER DE FARMACIA/REGENTE DE FARMACIA  </t>
  </si>
  <si>
    <t>Garantizar la correcta implementación del sistema de semaforización para el control de medicamentos.</t>
  </si>
  <si>
    <t>Garantizar la correcta dispensación de medicamentos orales, asegurando la identificación, dosis y condiciones adecuadas para su administración</t>
  </si>
  <si>
    <t>implementar el adecuado manejo, almacenamiento y control de soluciones utilizadas .</t>
  </si>
  <si>
    <t>SUBGERERENCIA ADMINISTRATIVA</t>
  </si>
  <si>
    <t>Garantizar la confiabilidad y veracidad en el registro de temperatura y humedad en el servicio farmacéutico</t>
  </si>
  <si>
    <t>Asegurar el cumplimiento de las normas de bioseguridad mediante el control de ingreso y permanencia de elementos personales en el laboratorio</t>
  </si>
  <si>
    <t xml:space="preserve">LIDER DE URGENCIA Y LIDER DE CONSULTA EXTERNA </t>
  </si>
  <si>
    <t xml:space="preserve">Realizar Mantenimiento de Aires acondicionados </t>
  </si>
  <si>
    <t xml:space="preserve">Ronda </t>
  </si>
  <si>
    <t>LIDER SIIAU</t>
  </si>
  <si>
    <t>DESNUTRICIÓN: 
- Porcentaje de equipos antropometricos que cumplen con la normatividad vigentes: 61/ 153=39,86%</t>
  </si>
  <si>
    <t xml:space="preserve">
 Amalia Ojeda Villarreal: 1044243732: 9 meses de edad: Aplican escala abreviada del desarrollo. aplican APGAR: pendiente interpretación de resultado. Aplican VALE pendiente interpretación de resultado. 
Inadecuada clasificación nutricional de acuerdo a 2465 del 2016. 
Remite a vacunación. Registran educación y recomendaciones. 
**No ordenan micronutrientes en polvo (60 sobres).  </t>
  </si>
  <si>
    <t>porcentaje de profesionales capacitados: 58/75=77,3%</t>
  </si>
  <si>
    <t xml:space="preserve">Capacitar a todo el personal asistencial </t>
  </si>
  <si>
    <t xml:space="preserve">LIDER SIIAU </t>
  </si>
  <si>
    <t>evidencia de sigires</t>
  </si>
  <si>
    <t>Garantizar la adecuada gestión, atención oportuna y estandarización de las acciones frente a exposiciones de riesgo biológico, disminuyendo la probabilidad de infección y asegurando el cumplimiento de la normatividad vigente</t>
  </si>
  <si>
    <t xml:space="preserve">Procedimiento actualizado  </t>
  </si>
  <si>
    <t>Foto equipos</t>
  </si>
  <si>
    <t>LIDER PMYS</t>
  </si>
  <si>
    <t xml:space="preserve">Historia clinica </t>
  </si>
  <si>
    <t>LIDER PMYS/ TIC</t>
  </si>
  <si>
    <t>Garantizar el ordenamiento de los micronutrientes de acuerdo a las edades estipuladas.</t>
  </si>
  <si>
    <t xml:space="preserve">LIDER PYMS </t>
  </si>
  <si>
    <t>LIDER MYS</t>
  </si>
  <si>
    <t>LIDER DE CONSULTA EXTERNA</t>
  </si>
  <si>
    <t>LIDER DE CONSULTA EXTRERNA</t>
  </si>
  <si>
    <t xml:space="preserve">SALUD PUBLICA </t>
  </si>
  <si>
    <t xml:space="preserve">LIDER DE CONSULTA EXTERNA </t>
  </si>
  <si>
    <t>Notificación al programa</t>
  </si>
  <si>
    <t>Link de encuesta que se les suministró a todas las CAPA</t>
  </si>
  <si>
    <t>Resolución 273 de corte de gestante y reporte de inasistentes</t>
  </si>
  <si>
    <t>Acta de capacitación</t>
  </si>
  <si>
    <t>Alarma centinela</t>
  </si>
  <si>
    <t>Paquetes instruccionales</t>
  </si>
  <si>
    <t xml:space="preserve">Acta de socialización y adherencia </t>
  </si>
  <si>
    <t>Programa PROA</t>
  </si>
  <si>
    <t>comité de infecciones</t>
  </si>
  <si>
    <t>Certificados según solicite</t>
  </si>
  <si>
    <t>Cronograma de mantenimiento</t>
  </si>
  <si>
    <t>Actas de socialización</t>
  </si>
  <si>
    <t>Informe de auditorías</t>
  </si>
  <si>
    <t>Orden medica</t>
  </si>
  <si>
    <t xml:space="preserve">Orden medica </t>
  </si>
  <si>
    <t>Solicitar a gerencia la compra de los equipos antopometricos que cumplan con la normatividad vigente.</t>
  </si>
  <si>
    <t xml:space="preserve">MAURA ANDREA DE LAS SALAS: Pendiente manejo clínico del Dengue.
VICTOR PIMENTEL: MEDICO GENERAL DE CRONICOS:  pendiente curso de Dengue OPS.
JUAN CAMILO CASTILLO ARIZA: Medico Urgencias: pendiente cuidado del donante por una institución avalada por el INS, soporte vital vencido. 
Carmen Coronado: Enfermera de Urgencias: pendiente curso de Dengue de OPS.
Leidy Páez: Enfermera jefe: Consulta externa: pendiente curso de Dengue OPS, pendiente DIU. </t>
  </si>
  <si>
    <t xml:space="preserve">Garantizar que cada uno de los profesionales cuente con la formación académica competencias actualizadas </t>
  </si>
  <si>
    <t xml:space="preserve">Auxiliares de enfermería están realizando tomas de citología.
Tener en cuenta que por normatividad, la toma de citología por auxiliares de enfermería únicamente está permitido en zonas especiales de dispersión geográfica. </t>
  </si>
  <si>
    <t>Contar con talento humano profesional para la toma de citología y así dar cumplimiento con la normatividad vigente</t>
  </si>
  <si>
    <t xml:space="preserve">Evidencia fotográfica </t>
  </si>
  <si>
    <t xml:space="preserve">Modificar la apertura de puerta para que abra hacia afuera </t>
  </si>
  <si>
    <t xml:space="preserve">evidencia fotográfica </t>
  </si>
  <si>
    <t xml:space="preserve">Instalar la tapa de seguridad del tomacorriente </t>
  </si>
  <si>
    <t xml:space="preserve">Implementar sistema de ventilación en la toma de muestras </t>
  </si>
  <si>
    <t>Lavamanos de baño de mujeres en sede Costa hermosa</t>
  </si>
  <si>
    <t xml:space="preserve">Consultorios no cuentan con división entre área de entrevista y área de examen físico en sede Salamanca y Sede Ciudadela.
. 
</t>
  </si>
  <si>
    <t xml:space="preserve">Ambientes de vacunación sin media caña,
Toma de muestras de laboratorio clínico de sede Costa Hermosa y Salamanca sin media caña. 
Odontología de sede Salamanca sin media caña.
</t>
  </si>
  <si>
    <t xml:space="preserve">Instalar media caña en las áreas mencionadas </t>
  </si>
  <si>
    <t xml:space="preserve">Cuarto eléctrico de sede Salamanca es tomado como cuarto de almacenamiento de residuos no aprovechables.
</t>
  </si>
  <si>
    <t>Reubicar los residuos no aprovechables para que el cuarto eléctrico sea de uso exclusivamente para equipos eléctricos.</t>
  </si>
  <si>
    <t xml:space="preserve">Solicitar la compra de las basculas con tallímetros que cumplan con la resolución </t>
  </si>
  <si>
    <t xml:space="preserve">reubicar el tallímetro para permitir las mediciones precisas </t>
  </si>
  <si>
    <t xml:space="preserve">En Odontología, el termohigrómetro no se encuentra funcional en el momento del recorrido. </t>
  </si>
  <si>
    <t xml:space="preserve">sustituir o reparar el termohigrómetro en el área de odontóloga </t>
  </si>
  <si>
    <t xml:space="preserve">Realizar cambios de pilas y ejecutar en los equipos  su respectiva  calibración </t>
  </si>
  <si>
    <t>Mejorar la accesibilidad en la atención telefónica a los usuarios</t>
  </si>
  <si>
    <t>Llamada telefónica</t>
  </si>
  <si>
    <t>Se evidencia soporte de reporte de 202 los días 10 de cada mes en SIGIRES. 
***Se solicita que este reporte se realice los primeros 5 días hábiles del mes.</t>
  </si>
  <si>
    <t>Garantizar y solicitar que el reporte del SIGIRES de cada mes sea realizado los primeros 5 días del mes</t>
  </si>
  <si>
    <t>Servicios Médicos Fleming IPS SAS: laboratorio clínico y citología, presentan contrato. 
IPS GUADALUPE: presentan contrato, imágenes.
****No presentan auditoria a los prestadores.</t>
  </si>
  <si>
    <t>Líder o coordinador del Proceso Auditado:</t>
  </si>
  <si>
    <t>Promover la captación, notificación al programa de nefroproteccion a partir de estadio renal 3B</t>
  </si>
  <si>
    <t>Porcentaje de mujeres con comorbilidad con uso de un método anticonceptivo: 63.3%  META 70%</t>
  </si>
  <si>
    <t xml:space="preserve">PLANIFICACIÓN FAMILIAR: 
- TI: 1043157987: VIVIANA PERTUZ PEREZ: 16 AÑOS: Ingreso del 4 marzo. No tiene antecedentes, 
Cambio de método de inserción de implante subdérmico vigente a método oral. 
** No ordena preservativos,
- NICOLL SIERRA FERNANDEZ: 17 años 1044633341: ordenamiento de método hormonal ok, ** No ordena preservativos. </t>
  </si>
  <si>
    <t xml:space="preserve">Garantizar el suministro de método de barrera en el momento del cambio o solicitud de método anticonceptivo anovulatorio </t>
  </si>
  <si>
    <t xml:space="preserve">Suministro de método </t>
  </si>
  <si>
    <t>Cumplir con la calidad del dato y seguimiento de los gravidex positivo vs fecha de asignación de citas vs fecha de cumplimientos de citas para envió de reportes a la EAPB</t>
  </si>
  <si>
    <t>No se evidencia definida ruta y procedimiento institucional de IVE, se solicita definir protocolo para casos ambulatorios y hospitalario, manejo clínico. (CONSULTA EXTERNA Y URGENCIAS)
Garantizar posteriormente socialización.</t>
  </si>
  <si>
    <t>Garantizar actualización del procedimiento de IVE y ruta de atención de IVE (CONSULTA EXTERNA Y URGENCIAS)</t>
  </si>
  <si>
    <t>Melany Paola Martínez Pacheco: cc 1002235409: Riesgo tromboembolico bajo, bajo riesgo biopsicosocial,  bajo riesgo preeclampsia de acuerdo a la indagación de antecedentes revisados en la HC. 
***se recomienda describir en HC la clasificación de riesgo en preeclampsia (bajo, moderado o alto).</t>
  </si>
  <si>
    <t xml:space="preserve">Asegurar el Registro en la historia clinica y en la evolución la clasificación del riesgo para preeclamsia teniendo en cuenta los 8 incantables para la clasificacion de preclamsia </t>
  </si>
  <si>
    <t xml:space="preserve">Historia clínica </t>
  </si>
  <si>
    <t xml:space="preserve">MATERNO PERINATAL: 
Silvana María Cantillo Bausa 1048291166:  ARO, Preeclampsia anterior, riesgo tromboembolico, alto  riesgo biopsicosocial.  
En el tercer trimestre la escala biopsicosocial no se encuentra aplicada de manera completa.
</t>
  </si>
  <si>
    <t>Garantizar el diligenciamiento y evaluación del riesgo biopsicosocial y la escala herrera hurtado por cada trimestre  en la cl..</t>
  </si>
  <si>
    <t>No presentan resolución de adopción de guía de manejo clínico de sífilis gestacional y congénita.</t>
  </si>
  <si>
    <t xml:space="preserve">Resolución de adopción </t>
  </si>
  <si>
    <t>Garantizar la búsqueda de paciente con fecha probable de parto para realizar captación a la consulta de puerperio y validar si le fue sumistrado el método de planificación.</t>
  </si>
  <si>
    <t>Capacitar a todos los profesionales involucrados en la atención de menos de 5 años</t>
  </si>
  <si>
    <t xml:space="preserve">En el caso de las escalas como: vale, escala de desarrollo 3 el Apgar la de cardiovascular el sordward no esta generando interpretación de los datos diligenciados de estas escalas. TANNER: se puede validar que en la resolución 3280 del 2018 esto es un instrumento de utilización sugerida mas no hace parte de los instrumentos obligatorios para su diligenciamiento </t>
  </si>
  <si>
    <t>Emhily Orozco Galvis: TI 1046731183: Femenino 9 años: aplican APGAR: pendiente interpretación de resultado. Aplican VALE pendiente interpretación de resultado, No se evidencia clasificación nutricional de acuerdo a resolución 2465 del 2016. 
No cuenta con Tanner. 
Remiten a vacunación.</t>
  </si>
  <si>
    <t xml:space="preserve">Incluir en la historia clínica sistematizada el dato para evaluar en sus antecedentes  el inicio de vida sexual </t>
  </si>
  <si>
    <t>KARLA MUÑOZ HERNANDEZ : 1046697956: 20 años: IMC Normal. 
No consumo de alcohol y no consumo de sustancias psicoactivas.
Ordenan consulta laboratorios de RCV, ***no ordenan VIH, ni sífilis, n hepatis B.
Tiene intención de embarazo, sin embargo no derivan a consulta preconcepcional. Realizan llamada en el momento de la auditoria e informa que la paciente se encuentra en Medellín y no asistió a cita de ginecología. 
No indagan por vacunación antitetánica, no remiten a vacunación.</t>
  </si>
  <si>
    <t xml:space="preserve">Garantizar la derivación de toda mujer con intención de quedar embarazada a la consulta preconcepcional y el ordenamiento de laboratorios </t>
  </si>
  <si>
    <t xml:space="preserve">ADULTO: 
YADIRA MONTAÑO FONTALVO: CC: 32871811: 51 años:  Femenino: HTA, 
**IMC: Obesidad, no derivan a Nutrición.
Ordenan paraclínicos RCV
*** No ordenan tamizaje infeccioso: VIH, Sífilis y Hepatitis B. 
No consumo de alcohol, ni de sustancias psicoactivas. JOVEN: 
- 26LEIDY LASCARRO ACUÑA: 1002235987: 
IMC: Obesidad, derivan a nutrición. 
No consumo de alcohol y sustancias psicoactivas. 
Ordenan paraclínicos de RCV y VIH y sífilis. 
*** No se evidencia hepatitis B. 
*** No indagan por vacunación antitetánica. </t>
  </si>
  <si>
    <t>Garantizar el ordenamiento de laboratorios para tamizajes de enfermedades de transmisión sexual tanto de VIH, Sífilis y hepatitis B</t>
  </si>
  <si>
    <t xml:space="preserve">Fortalecer la valoración integral  con la evaluar esquemas de vacunación y así mismo en orden de remisión de manera obligatoria se debe remitir  vacunación </t>
  </si>
  <si>
    <t xml:space="preserve">Importante garantizar el control y monitoreo permanente del termo donde se encuentran los biológicos en las sedes, a través del  suministro de termohigrómetro. </t>
  </si>
  <si>
    <t>Realizar control y monitoreo permanente del termo a través del suministro de termohigrómetro</t>
  </si>
  <si>
    <t xml:space="preserve">Garantizar en los ambientes de vacunación un punto para el  lavado de manos </t>
  </si>
  <si>
    <t xml:space="preserve"> medición de adherencia</t>
  </si>
  <si>
    <t xml:space="preserve">IPS presenta procedimiento de atención en salud con enfoque diferencial para población vulnerable y con discapacidad, código: PR-ACPP-02. 
Sin embargo no se encuentran definidas las acciones, estrategias y medidas efectivas implementadas  para la atención a población con enfoque diferencial.
</t>
  </si>
  <si>
    <t xml:space="preserve">Definir las acciones estrategias y medidas efectivas implementadas para la atención a población con enfoque diferencia </t>
  </si>
  <si>
    <t xml:space="preserve">Procedimiento de atención en salud con enfoque diferencial </t>
  </si>
  <si>
    <t>Adicionalmente se debe garantizar capacitación a todo el personal de la IPS (línea de frente, vigilancia, auxiliares, profesionales, especialistas).</t>
  </si>
  <si>
    <t xml:space="preserve">medición de adherencia </t>
  </si>
  <si>
    <t>Realizar medición de adherencia en dengue en el formato del ministerio</t>
  </si>
  <si>
    <t xml:space="preserve">medición de adherencia en formato del ministerio </t>
  </si>
  <si>
    <t xml:space="preserve">En urgencias de sede ciudadela se encontraron medicamentos vencidos en área de almacenamiento. 
</t>
  </si>
  <si>
    <t xml:space="preserve">Cajas de cartones tomadas para almacenamiento de insumos y dispositivos médicos en farmacia, lo cual no garantiza limpieza y desinfección. </t>
  </si>
  <si>
    <t>Inadecuada semaforización de medicamentos en servicio farmacéutico de sede Ciudadela.</t>
  </si>
  <si>
    <t xml:space="preserve">Inadecuada dispensación de medicamentos orales o tabletas en urgencias de sede ciudadela. </t>
  </si>
  <si>
    <t xml:space="preserve">Solución salina abierta en odontología de sede Costa Hermosa. </t>
  </si>
  <si>
    <t>Recipiente con agua bajo el aire acondicionado de Odontología de sede Costa Hermosa.</t>
  </si>
  <si>
    <t>Se encuentra registro de temperatura y humedad adelantado en el servicio farmacéutico de ciudadela</t>
  </si>
  <si>
    <t>IPS no presenta protocolo de atención para el tramite de solicitudes de muerte digna o eutanasia, 
El protocolo debe contener: 
- Articulación con aseguradores, otros prestadores de servicios de salud y autoridades judiciales o administrativas que intervengan en el trámite. 
-  Interacción y acompañamiento a la familia o acudientes. 
- Etapas, elementos, responsables y plazos para dar cumplimiento a las obligaciones a su cargo, incorporando el reporte de información. 
- Adicionalmente se debe garantiza capacitación, incluyendo médicos y especialistas. 
Res. 971 de  2021, Circular externa 202117000000065 SNS.</t>
  </si>
  <si>
    <t>Realizar procedimiento y medición de adherencia del mismo.</t>
  </si>
  <si>
    <t>En otros lavamanos de áreas asistenciales se encontró uso de jabón cosmético.</t>
  </si>
  <si>
    <t xml:space="preserve">suministrar insumos antisépticos para el lavado de manos </t>
  </si>
  <si>
    <t xml:space="preserve">evidencia fotográfico </t>
  </si>
  <si>
    <t xml:space="preserve">Realizar informe de medición de adherencia a protocolo higiene manos </t>
  </si>
  <si>
    <t xml:space="preserve">Medición de adherencia </t>
  </si>
  <si>
    <t xml:space="preserve">autoevaluación de higiene de manos </t>
  </si>
  <si>
    <t xml:space="preserve"> se encontraron diferentes lavamanos en las 3 sedes (áreas asistenciales y baños), sin jabón y toallas de secado. </t>
  </si>
  <si>
    <t xml:space="preserve">Suministrar insumos (jabón y toalla) para higiene d manos </t>
  </si>
  <si>
    <t>Gestionar la conformación del comité de infecciones institucional.</t>
  </si>
  <si>
    <t xml:space="preserve">Actualización de las actas con la información del comité actualizado </t>
  </si>
  <si>
    <t>No analizan indicadores de seguridad del paciente del periodo que están presentando, indicios de atención insegura o eventos en seguridad del paciente del periodo que están evaluando, entre otros temas relacionados al comité. 
Adicionalmente las fotografías de ambos comité son similares.</t>
  </si>
  <si>
    <t xml:space="preserve">Realizar indicadores de seguridad del paciente y actas correspondiente por mes </t>
  </si>
  <si>
    <t>DOPPLER: 304133-M17208790008: ultimo mantenimiento en noviembre del 2025, reporte de mantenimiento: equipo con cables cristalizados requiere cambios.</t>
  </si>
  <si>
    <t xml:space="preserve">TENSIOMETRO: Código inventario: 06050305: presentan hoja de vida, mantenimiento en mayo, agosto y noviembre del 2025. **Pendiente calibración.
BASCULA PESA BEBÉ: 03050102: Presentan mantenimiento en septiembre y diciembre del 2025. **Pendiente calibración
</t>
  </si>
  <si>
    <t>BASCULA DE PISO: consultorio medico numero 3, informe de Mantenimiento de diciembre refiere que requiere cambio de pila; ***no se evidencia soporte de cambio de pila. *** Pendiente calibración.</t>
  </si>
  <si>
    <t xml:space="preserve">Ejecutar en los equipos  su respectiva  calibración </t>
  </si>
  <si>
    <t>soporte de calibración actualizada</t>
  </si>
  <si>
    <t>soporte de cambio de pila y calibracion actualizada</t>
  </si>
  <si>
    <t>Realizar cambio de cables inmediatamente para seguridad del equipo</t>
  </si>
  <si>
    <t>Soporte de mantenimiento realizado</t>
  </si>
  <si>
    <t>Realizar demanda inducida a través de la central de citas para la captación e ingreso a planificación familiar.y adherencia de guias practicas clinicas</t>
  </si>
  <si>
    <t>Demanda inducida y acta de socializacion de adherencia</t>
  </si>
  <si>
    <t>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</si>
</sst>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theme="1"/>
      <name val="Arial"/>
      <charset val="134"/>
    </font>
    <font>
      <sz val="12"/>
      <color theme="1"/>
      <name val="Calibri"/>
      <family val="2"/>
      <scheme val="minor"/>
    </font>
    <font>
      <b/>
      <sz val="12"/>
      <color theme="1"/>
      <name val="Calibri"/>
      <family val="2"/>
      <scheme val="minor"/>
    </font>
    <font>
      <sz val="12"/>
      <name val="Calibri"/>
      <family val="2"/>
      <scheme val="minor"/>
    </font>
    <font>
      <b/>
      <sz val="12"/>
      <color theme="0"/>
      <name val="Arial"/>
      <family val="2"/>
    </font>
    <font>
      <b/>
      <sz val="12"/>
      <name val="Arial"/>
      <family val="2"/>
    </font>
    <font>
      <b/>
      <sz val="12"/>
      <name val="Calibri"/>
      <family val="2"/>
      <scheme val="minor"/>
    </font>
    <font>
      <b/>
      <sz val="12"/>
      <color theme="0"/>
      <name val="Calibri"/>
      <family val="2"/>
      <scheme val="minor"/>
    </font>
    <font>
      <sz val="10"/>
      <name val="Arial"/>
      <family val="2"/>
    </font>
    <font>
      <sz val="9"/>
      <name val="Tahoma"/>
      <family val="2"/>
    </font>
    <font>
      <sz val="14"/>
      <name val="Arial"/>
      <family val="2"/>
    </font>
    <font>
      <b/>
      <sz val="14"/>
      <name val="Arial"/>
      <family val="2"/>
    </font>
    <font>
      <sz val="12"/>
      <name val="Calibri"/>
      <family val="2"/>
      <scheme val="minor"/>
    </font>
    <font>
      <sz val="12"/>
      <color theme="1"/>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3999450666829432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rgb="FF00B050"/>
        <bgColor indexed="64"/>
      </patternFill>
    </fill>
    <fill>
      <patternFill patternType="solid">
        <fgColor theme="3" tint="0.39994506668294322"/>
        <bgColor indexed="64"/>
      </patternFill>
    </fill>
    <fill>
      <patternFill patternType="solid">
        <fgColor rgb="FFFFFF00"/>
        <bgColor indexed="64"/>
      </patternFill>
    </fill>
    <fill>
      <patternFill patternType="solid">
        <fgColor rgb="FFFF0000"/>
        <bgColor indexed="64"/>
      </patternFill>
    </fill>
    <fill>
      <patternFill patternType="solid">
        <fgColor theme="3" tint="0.59999389629810485"/>
        <bgColor indexed="64"/>
      </patternFill>
    </fill>
    <fill>
      <patternFill patternType="solid">
        <fgColor theme="4"/>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s>
  <borders count="49">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medium">
        <color auto="1"/>
      </top>
      <bottom style="thin">
        <color auto="1"/>
      </bottom>
      <diagonal/>
    </border>
    <border>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thin">
        <color auto="1"/>
      </right>
      <top/>
      <bottom/>
      <diagonal/>
    </border>
    <border>
      <left style="thin">
        <color auto="1"/>
      </left>
      <right style="thin">
        <color auto="1"/>
      </right>
      <top/>
      <bottom/>
      <diagonal/>
    </border>
    <border>
      <left style="medium">
        <color auto="1"/>
      </left>
      <right style="medium">
        <color auto="1"/>
      </right>
      <top/>
      <bottom/>
      <diagonal/>
    </border>
    <border>
      <left style="thin">
        <color auto="1"/>
      </left>
      <right style="thin">
        <color auto="1"/>
      </right>
      <top/>
      <bottom style="thin">
        <color auto="1"/>
      </bottom>
      <diagonal/>
    </border>
  </borders>
  <cellStyleXfs count="2">
    <xf numFmtId="0" fontId="0" fillId="0" borderId="0"/>
    <xf numFmtId="0" fontId="8" fillId="0" borderId="0"/>
  </cellStyleXfs>
  <cellXfs count="136">
    <xf numFmtId="0" fontId="0" fillId="0" borderId="0" xfId="0"/>
    <xf numFmtId="0" fontId="1" fillId="0" borderId="0" xfId="0" applyFont="1" applyAlignment="1">
      <alignment vertical="center" wrapText="1"/>
    </xf>
    <xf numFmtId="0" fontId="1" fillId="2" borderId="0" xfId="0" applyFont="1" applyFill="1" applyAlignment="1">
      <alignment vertical="center" wrapText="1"/>
    </xf>
    <xf numFmtId="0" fontId="2" fillId="0" borderId="0" xfId="0" applyFont="1" applyAlignment="1">
      <alignment vertical="center" wrapText="1"/>
    </xf>
    <xf numFmtId="0" fontId="1" fillId="0" borderId="0" xfId="0" applyFont="1"/>
    <xf numFmtId="0" fontId="3" fillId="0" borderId="0" xfId="1" applyFont="1"/>
    <xf numFmtId="0" fontId="1" fillId="0" borderId="14" xfId="0" applyFont="1" applyBorder="1" applyAlignment="1">
      <alignment horizontal="center" vertical="center" wrapText="1"/>
    </xf>
    <xf numFmtId="0" fontId="1" fillId="0" borderId="0" xfId="0" applyFont="1" applyAlignment="1">
      <alignment horizontal="center" vertical="center"/>
    </xf>
    <xf numFmtId="0" fontId="3" fillId="5" borderId="25" xfId="0" applyFont="1" applyFill="1" applyBorder="1" applyAlignment="1">
      <alignment horizontal="left" vertical="center"/>
    </xf>
    <xf numFmtId="0" fontId="3" fillId="5" borderId="26" xfId="0" applyFont="1" applyFill="1" applyBorder="1" applyAlignment="1">
      <alignment horizontal="left" vertical="center"/>
    </xf>
    <xf numFmtId="0" fontId="3" fillId="0" borderId="14" xfId="1" applyFont="1" applyBorder="1" applyAlignment="1">
      <alignment horizontal="center" vertical="center"/>
    </xf>
    <xf numFmtId="0" fontId="3" fillId="2" borderId="14" xfId="1" applyFont="1" applyFill="1" applyBorder="1"/>
    <xf numFmtId="14" fontId="3" fillId="0" borderId="14" xfId="0" applyNumberFormat="1" applyFont="1" applyBorder="1" applyAlignment="1">
      <alignment horizontal="center" vertical="center" wrapText="1"/>
    </xf>
    <xf numFmtId="0" fontId="3" fillId="0" borderId="14" xfId="1" applyFont="1" applyBorder="1" applyAlignment="1">
      <alignment horizontal="center" vertical="center" wrapText="1"/>
    </xf>
    <xf numFmtId="0" fontId="1" fillId="0" borderId="14" xfId="0" applyFont="1" applyBorder="1" applyAlignment="1">
      <alignment vertical="center" wrapText="1"/>
    </xf>
    <xf numFmtId="0" fontId="1" fillId="2" borderId="14" xfId="1" applyFont="1" applyFill="1" applyBorder="1" applyAlignment="1">
      <alignment horizontal="center" vertical="center"/>
    </xf>
    <xf numFmtId="0" fontId="3" fillId="12" borderId="14" xfId="1" applyFont="1" applyFill="1" applyBorder="1" applyAlignment="1">
      <alignment horizontal="center" vertical="center"/>
    </xf>
    <xf numFmtId="0" fontId="3" fillId="2" borderId="14" xfId="1" applyFont="1" applyFill="1" applyBorder="1" applyAlignment="1">
      <alignment horizontal="center" vertical="center"/>
    </xf>
    <xf numFmtId="0" fontId="3" fillId="0" borderId="14" xfId="1" applyFont="1" applyBorder="1"/>
    <xf numFmtId="0" fontId="6" fillId="7" borderId="0" xfId="0" applyFont="1" applyFill="1" applyAlignment="1">
      <alignment horizontal="center" vertical="center" wrapText="1"/>
    </xf>
    <xf numFmtId="0" fontId="6" fillId="7" borderId="0" xfId="0" applyFont="1" applyFill="1" applyAlignment="1">
      <alignment horizontal="center" vertical="center"/>
    </xf>
    <xf numFmtId="0" fontId="6" fillId="8" borderId="0" xfId="0" applyFont="1" applyFill="1" applyAlignment="1">
      <alignment horizontal="center" vertical="center"/>
    </xf>
    <xf numFmtId="0" fontId="6" fillId="0" borderId="0" xfId="0" applyFont="1" applyAlignment="1">
      <alignment horizontal="center" vertical="center"/>
    </xf>
    <xf numFmtId="9" fontId="6" fillId="0" borderId="0" xfId="0" applyNumberFormat="1" applyFont="1" applyAlignment="1">
      <alignment horizontal="center" vertical="center"/>
    </xf>
    <xf numFmtId="0" fontId="6" fillId="9" borderId="0" xfId="0" applyFont="1" applyFill="1" applyAlignment="1">
      <alignment horizontal="center" vertical="center"/>
    </xf>
    <xf numFmtId="0" fontId="6" fillId="10" borderId="0" xfId="0" applyFont="1" applyFill="1" applyAlignment="1">
      <alignment horizontal="center" vertical="center"/>
    </xf>
    <xf numFmtId="0" fontId="6" fillId="11" borderId="0" xfId="0" applyFont="1" applyFill="1" applyAlignment="1">
      <alignment horizontal="center" vertical="center"/>
    </xf>
    <xf numFmtId="0" fontId="6" fillId="0" borderId="0" xfId="0" applyFont="1"/>
    <xf numFmtId="17" fontId="3" fillId="0" borderId="48" xfId="0" applyNumberFormat="1" applyFont="1" applyBorder="1" applyAlignment="1">
      <alignment horizontal="center" vertical="center" wrapText="1"/>
    </xf>
    <xf numFmtId="0" fontId="1" fillId="0" borderId="14" xfId="0" applyFont="1" applyBorder="1" applyAlignment="1">
      <alignment horizontal="left" vertical="center" wrapText="1"/>
    </xf>
    <xf numFmtId="0" fontId="1" fillId="14" borderId="14" xfId="0" applyFont="1" applyFill="1" applyBorder="1" applyAlignment="1">
      <alignment horizontal="center" vertical="center" wrapText="1"/>
    </xf>
    <xf numFmtId="0" fontId="1" fillId="15" borderId="14" xfId="0" applyFont="1" applyFill="1" applyBorder="1" applyAlignment="1">
      <alignment horizontal="center" vertical="center" wrapText="1"/>
    </xf>
    <xf numFmtId="0" fontId="3" fillId="0" borderId="14" xfId="1" applyFont="1" applyBorder="1" applyAlignment="1">
      <alignment horizontal="left" vertical="center"/>
    </xf>
    <xf numFmtId="0" fontId="3" fillId="2" borderId="14" xfId="1" applyFont="1" applyFill="1" applyBorder="1" applyAlignment="1">
      <alignment horizontal="left"/>
    </xf>
    <xf numFmtId="0" fontId="1" fillId="2" borderId="14" xfId="1" applyFont="1" applyFill="1" applyBorder="1" applyAlignment="1">
      <alignment horizontal="left" vertical="center"/>
    </xf>
    <xf numFmtId="0" fontId="3" fillId="2" borderId="14" xfId="1" applyFont="1" applyFill="1" applyBorder="1" applyAlignment="1">
      <alignment horizontal="left" vertical="center"/>
    </xf>
    <xf numFmtId="0" fontId="3" fillId="0" borderId="14" xfId="1" applyFont="1" applyBorder="1" applyAlignment="1">
      <alignment horizontal="left"/>
    </xf>
    <xf numFmtId="0" fontId="1" fillId="0" borderId="0" xfId="0" applyFont="1" applyAlignment="1">
      <alignment horizontal="left" vertical="center" wrapText="1"/>
    </xf>
    <xf numFmtId="0" fontId="1" fillId="0" borderId="14" xfId="1" applyFont="1" applyBorder="1" applyAlignment="1">
      <alignment horizontal="center" vertical="center"/>
    </xf>
    <xf numFmtId="0" fontId="1" fillId="16" borderId="14"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1" applyFont="1" applyAlignment="1">
      <alignment wrapText="1"/>
    </xf>
    <xf numFmtId="0" fontId="1" fillId="10" borderId="14" xfId="0" applyFont="1" applyFill="1" applyBorder="1" applyAlignment="1">
      <alignment horizontal="center" vertical="center" wrapText="1"/>
    </xf>
    <xf numFmtId="0" fontId="13" fillId="10" borderId="14"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7" fillId="13" borderId="0" xfId="0" applyFont="1" applyFill="1" applyAlignment="1">
      <alignment horizontal="center"/>
    </xf>
    <xf numFmtId="0" fontId="2" fillId="3" borderId="25"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6" fillId="7" borderId="12" xfId="1" applyFont="1" applyFill="1" applyBorder="1" applyAlignment="1">
      <alignment horizontal="center" vertical="center"/>
    </xf>
    <xf numFmtId="0" fontId="6" fillId="7" borderId="42" xfId="1" applyFont="1" applyFill="1" applyBorder="1" applyAlignment="1">
      <alignment horizontal="center" vertical="center"/>
    </xf>
    <xf numFmtId="0" fontId="6" fillId="7" borderId="25" xfId="1" applyFont="1" applyFill="1" applyBorder="1" applyAlignment="1">
      <alignment horizontal="center" vertical="center"/>
    </xf>
    <xf numFmtId="0" fontId="6" fillId="7" borderId="23" xfId="1" applyFont="1" applyFill="1" applyBorder="1" applyAlignment="1">
      <alignment horizontal="center" vertical="center"/>
    </xf>
    <xf numFmtId="0" fontId="6" fillId="7" borderId="25" xfId="1" applyFont="1" applyFill="1" applyBorder="1" applyAlignment="1">
      <alignment horizontal="center" vertical="center" wrapText="1"/>
    </xf>
    <xf numFmtId="0" fontId="6" fillId="7" borderId="23" xfId="1" applyFont="1" applyFill="1" applyBorder="1" applyAlignment="1">
      <alignment horizontal="center" vertical="center" wrapText="1"/>
    </xf>
    <xf numFmtId="0" fontId="6" fillId="7" borderId="43" xfId="1" applyFont="1" applyFill="1" applyBorder="1" applyAlignment="1">
      <alignment horizontal="center" vertical="center"/>
    </xf>
    <xf numFmtId="0" fontId="6" fillId="7" borderId="45" xfId="1" applyFont="1" applyFill="1" applyBorder="1" applyAlignment="1">
      <alignment horizontal="center" vertical="center"/>
    </xf>
    <xf numFmtId="0" fontId="6" fillId="7" borderId="44" xfId="1" applyFont="1" applyFill="1" applyBorder="1" applyAlignment="1">
      <alignment horizontal="center" vertical="center"/>
    </xf>
    <xf numFmtId="0" fontId="6" fillId="7" borderId="46" xfId="1" applyFont="1" applyFill="1" applyBorder="1" applyAlignment="1">
      <alignment horizontal="center" vertical="center"/>
    </xf>
    <xf numFmtId="0" fontId="6" fillId="7" borderId="3" xfId="1" applyFont="1" applyFill="1" applyBorder="1" applyAlignment="1">
      <alignment horizontal="center" vertical="center"/>
    </xf>
    <xf numFmtId="0" fontId="6" fillId="7" borderId="35" xfId="1" applyFont="1" applyFill="1" applyBorder="1" applyAlignment="1">
      <alignment horizontal="center" vertical="center"/>
    </xf>
    <xf numFmtId="0" fontId="6" fillId="7" borderId="11" xfId="1" applyFont="1" applyFill="1" applyBorder="1" applyAlignment="1">
      <alignment horizontal="center" vertical="center"/>
    </xf>
    <xf numFmtId="0" fontId="6" fillId="7" borderId="21" xfId="1" applyFont="1" applyFill="1" applyBorder="1" applyAlignment="1">
      <alignment horizontal="center" vertical="center"/>
    </xf>
    <xf numFmtId="0" fontId="3" fillId="5" borderId="26" xfId="0" applyFont="1" applyFill="1" applyBorder="1" applyAlignment="1">
      <alignment horizontal="left" vertical="center"/>
    </xf>
    <xf numFmtId="0" fontId="3" fillId="5" borderId="23" xfId="0" applyFont="1" applyFill="1" applyBorder="1" applyAlignment="1">
      <alignment horizontal="left" vertical="center"/>
    </xf>
    <xf numFmtId="0" fontId="6" fillId="7" borderId="35" xfId="1" applyFont="1" applyFill="1" applyBorder="1" applyAlignment="1">
      <alignment horizontal="center" vertical="center" wrapText="1"/>
    </xf>
    <xf numFmtId="0" fontId="6" fillId="7" borderId="21" xfId="1" applyFont="1" applyFill="1" applyBorder="1" applyAlignment="1">
      <alignment horizontal="center" vertical="center" wrapText="1"/>
    </xf>
    <xf numFmtId="0" fontId="1" fillId="3" borderId="14" xfId="0" applyFont="1" applyFill="1" applyBorder="1" applyAlignment="1">
      <alignment horizontal="center"/>
    </xf>
    <xf numFmtId="0" fontId="1" fillId="3" borderId="16" xfId="0" applyFont="1" applyFill="1" applyBorder="1" applyAlignment="1">
      <alignment horizontal="center"/>
    </xf>
    <xf numFmtId="0" fontId="1" fillId="3" borderId="15" xfId="0" applyFont="1" applyFill="1" applyBorder="1" applyAlignment="1">
      <alignment horizontal="center"/>
    </xf>
    <xf numFmtId="0" fontId="1" fillId="3" borderId="38" xfId="0" applyFont="1" applyFill="1" applyBorder="1" applyAlignment="1">
      <alignment horizont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2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3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0" xfId="0" applyFont="1" applyFill="1" applyAlignment="1">
      <alignment horizontal="center" vertical="center"/>
    </xf>
    <xf numFmtId="0" fontId="5" fillId="5" borderId="21" xfId="0" applyFont="1" applyFill="1" applyBorder="1" applyAlignment="1">
      <alignment horizontal="center" vertical="center"/>
    </xf>
    <xf numFmtId="0" fontId="6" fillId="7" borderId="36" xfId="1" applyFont="1" applyFill="1" applyBorder="1" applyAlignment="1">
      <alignment horizontal="center" vertical="center"/>
    </xf>
    <xf numFmtId="0" fontId="6" fillId="7" borderId="37" xfId="1" applyFont="1" applyFill="1" applyBorder="1" applyAlignment="1">
      <alignment horizontal="center" vertical="center"/>
    </xf>
    <xf numFmtId="0" fontId="2" fillId="7" borderId="24"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2" fillId="0" borderId="17" xfId="0" applyFont="1" applyBorder="1" applyAlignment="1">
      <alignment horizontal="left" vertical="center" wrapText="1"/>
    </xf>
    <xf numFmtId="0" fontId="3" fillId="0" borderId="15" xfId="0" applyFont="1" applyBorder="1" applyAlignment="1">
      <alignment horizontal="left" vertical="center" wrapText="1"/>
    </xf>
    <xf numFmtId="0" fontId="3" fillId="0" borderId="31" xfId="0" applyFont="1" applyBorder="1" applyAlignment="1">
      <alignment horizontal="left" vertical="center" wrapText="1"/>
    </xf>
    <xf numFmtId="0" fontId="3" fillId="0" borderId="19" xfId="0" applyFont="1" applyBorder="1" applyAlignment="1">
      <alignment horizontal="left" vertical="center" wrapText="1"/>
    </xf>
    <xf numFmtId="0" fontId="6" fillId="3" borderId="33" xfId="1" applyFont="1" applyFill="1" applyBorder="1" applyAlignment="1">
      <alignment horizontal="center" vertical="center"/>
    </xf>
    <xf numFmtId="0" fontId="6" fillId="3" borderId="34" xfId="1"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3" fillId="0" borderId="27" xfId="0" applyFont="1" applyBorder="1" applyAlignment="1">
      <alignment horizontal="left" vertical="center" wrapText="1"/>
    </xf>
    <xf numFmtId="0" fontId="1" fillId="0" borderId="39" xfId="0" applyFont="1" applyBorder="1" applyAlignment="1">
      <alignment horizontal="left" vertical="center" wrapText="1"/>
    </xf>
    <xf numFmtId="0" fontId="1" fillId="0" borderId="2" xfId="0" applyFont="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2" borderId="41"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6"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40" xfId="0" applyFont="1" applyFill="1" applyBorder="1" applyAlignment="1">
      <alignment horizontal="center" vertical="center"/>
    </xf>
    <xf numFmtId="0" fontId="3" fillId="7" borderId="22" xfId="0" applyFont="1" applyFill="1" applyBorder="1" applyAlignment="1">
      <alignment horizontal="center" vertical="center" wrapText="1"/>
    </xf>
    <xf numFmtId="17" fontId="3" fillId="0" borderId="7" xfId="0" applyNumberFormat="1" applyFont="1" applyBorder="1" applyAlignment="1">
      <alignment horizontal="center" vertical="center" wrapText="1"/>
    </xf>
    <xf numFmtId="17" fontId="3" fillId="0" borderId="22" xfId="0" applyNumberFormat="1" applyFont="1" applyBorder="1" applyAlignment="1">
      <alignment horizontal="center" vertical="center" wrapText="1"/>
    </xf>
    <xf numFmtId="17" fontId="3" fillId="0" borderId="8" xfId="0" applyNumberFormat="1" applyFont="1" applyBorder="1" applyAlignment="1">
      <alignment horizontal="center" vertical="center" wrapText="1"/>
    </xf>
    <xf numFmtId="0" fontId="1" fillId="6" borderId="28"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30"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8" xfId="0" applyFont="1" applyBorder="1" applyAlignment="1">
      <alignment horizontal="center" vertical="center" wrapText="1"/>
    </xf>
    <xf numFmtId="0" fontId="3" fillId="0" borderId="15" xfId="1" applyFont="1" applyBorder="1" applyAlignment="1">
      <alignment horizontal="center" vertical="center" wrapText="1"/>
    </xf>
    <xf numFmtId="0" fontId="3" fillId="0" borderId="46" xfId="1" applyFont="1" applyBorder="1" applyAlignment="1">
      <alignment horizontal="center" vertical="center" wrapText="1"/>
    </xf>
    <xf numFmtId="0" fontId="3" fillId="0" borderId="48" xfId="1" applyFont="1" applyBorder="1" applyAlignment="1">
      <alignment horizontal="center" vertical="center" wrapText="1"/>
    </xf>
    <xf numFmtId="0" fontId="1" fillId="0" borderId="16" xfId="0" applyFont="1" applyBorder="1" applyAlignment="1">
      <alignment horizontal="center" vertical="top" wrapText="1"/>
    </xf>
    <xf numFmtId="0" fontId="1" fillId="0" borderId="13" xfId="0" applyFont="1" applyBorder="1" applyAlignment="1">
      <alignment horizontal="center" vertical="top" wrapText="1"/>
    </xf>
  </cellXfs>
  <cellStyles count="2">
    <cellStyle name="Normal" xfId="0" builtinId="0"/>
    <cellStyle name="Normal 2" xfId="1" xr:uid="{00000000-0005-0000-0000-000001000000}"/>
  </cellStyles>
  <dxfs count="255">
    <dxf>
      <font>
        <b/>
        <i val="0"/>
        <strike val="0"/>
        <u val="none"/>
        <sz val="12"/>
        <color auto="1"/>
        <name val="Calibri"/>
        <scheme val="none"/>
      </font>
      <numFmt numFmtId="13" formatCode="0%"/>
      <alignment horizontal="center" vertical="center"/>
    </dxf>
    <dxf>
      <font>
        <b/>
        <i val="0"/>
        <strike val="0"/>
        <u val="none"/>
        <sz val="12"/>
        <color auto="1"/>
        <name val="Calibri"/>
        <scheme val="none"/>
      </font>
      <alignment horizontal="center" vertical="center"/>
    </dxf>
    <dxf>
      <font>
        <b/>
        <strike val="0"/>
        <u val="none"/>
        <sz val="12"/>
        <color auto="1"/>
        <name val="Calibri"/>
        <scheme val="none"/>
      </font>
    </dxf>
    <dxf>
      <fill>
        <patternFill patternType="solid">
          <bgColor theme="6" tint="-0.24994659260841701"/>
        </patternFill>
      </fill>
    </dxf>
    <dxf>
      <fill>
        <patternFill patternType="solid">
          <bgColor theme="6" tint="-0.24994659260841701"/>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2</xdr:col>
      <xdr:colOff>870857</xdr:colOff>
      <xdr:row>4</xdr:row>
      <xdr:rowOff>171450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00685" y="217170"/>
          <a:ext cx="1753235" cy="7562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U88:W94" totalsRowShown="0">
  <autoFilter ref="U88:W94" xr:uid="{00000000-0009-0000-0100-000001000000}"/>
  <tableColumns count="3">
    <tableColumn id="1" xr3:uid="{00000000-0010-0000-0000-000001000000}" name="INDICADORES DE CUMPLIMIENTO" dataDxfId="2"/>
    <tableColumn id="2" xr3:uid="{00000000-0010-0000-0000-000002000000}" name="Columna1" dataDxfId="1"/>
    <tableColumn id="3" xr3:uid="{00000000-0010-0000-0000-000003000000}" name="Columna2" dataDxfId="0"/>
  </tableColumns>
  <tableStyleInfo name="TableStyleMedium2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94"/>
  <sheetViews>
    <sheetView tabSelected="1" zoomScale="55" zoomScaleNormal="55" workbookViewId="0">
      <pane xSplit="4" ySplit="13" topLeftCell="E39" activePane="bottomRight" state="frozen"/>
      <selection pane="topRight" activeCell="E1" sqref="E1"/>
      <selection pane="bottomLeft" activeCell="A14" sqref="A14"/>
      <selection pane="bottomRight" activeCell="C42" sqref="C42:D42"/>
    </sheetView>
  </sheetViews>
  <sheetFormatPr baseColWidth="10" defaultColWidth="9.140625" defaultRowHeight="15.75"/>
  <cols>
    <col min="1" max="1" width="5.42578125" style="4" customWidth="1"/>
    <col min="2" max="2" width="13.28515625" style="7" customWidth="1"/>
    <col min="3" max="3" width="20.7109375" style="7" customWidth="1"/>
    <col min="4" max="4" width="31.42578125" style="7" customWidth="1"/>
    <col min="5" max="5" width="38.28515625" style="7" customWidth="1"/>
    <col min="6" max="6" width="18.85546875" style="4" customWidth="1"/>
    <col min="7" max="7" width="27.42578125" style="4" customWidth="1"/>
    <col min="8" max="8" width="21.140625" style="41" customWidth="1"/>
    <col min="9" max="11" width="5.7109375" style="5" hidden="1" customWidth="1"/>
    <col min="12" max="20" width="5.7109375" style="5" customWidth="1"/>
    <col min="21" max="21" width="23.5703125" style="4" customWidth="1"/>
    <col min="22" max="22" width="26.42578125" style="4" customWidth="1"/>
    <col min="23" max="23" width="17.85546875" style="4" customWidth="1"/>
    <col min="24" max="16384" width="9.140625" style="4"/>
  </cols>
  <sheetData>
    <row r="2" spans="2:22">
      <c r="B2" s="70"/>
      <c r="C2" s="71"/>
      <c r="D2" s="74" t="s">
        <v>0</v>
      </c>
      <c r="E2" s="75"/>
      <c r="F2" s="75"/>
      <c r="G2" s="75"/>
      <c r="H2" s="75"/>
      <c r="I2" s="75"/>
      <c r="J2" s="75"/>
      <c r="K2" s="75"/>
      <c r="L2" s="75"/>
      <c r="M2" s="75"/>
      <c r="N2" s="75"/>
      <c r="O2" s="75"/>
      <c r="P2" s="75"/>
      <c r="Q2" s="75"/>
      <c r="R2" s="75"/>
      <c r="S2" s="75"/>
      <c r="T2" s="75"/>
      <c r="U2" s="76"/>
      <c r="V2" s="8" t="s">
        <v>1</v>
      </c>
    </row>
    <row r="3" spans="2:22">
      <c r="B3" s="70"/>
      <c r="C3" s="71"/>
      <c r="D3" s="77"/>
      <c r="E3" s="78"/>
      <c r="F3" s="78"/>
      <c r="G3" s="78"/>
      <c r="H3" s="78"/>
      <c r="I3" s="78"/>
      <c r="J3" s="78"/>
      <c r="K3" s="78"/>
      <c r="L3" s="78"/>
      <c r="M3" s="78"/>
      <c r="N3" s="78"/>
      <c r="O3" s="78"/>
      <c r="P3" s="78"/>
      <c r="Q3" s="78"/>
      <c r="R3" s="78"/>
      <c r="S3" s="78"/>
      <c r="T3" s="78"/>
      <c r="U3" s="79"/>
      <c r="V3" s="9" t="s">
        <v>2</v>
      </c>
    </row>
    <row r="4" spans="2:22">
      <c r="B4" s="70"/>
      <c r="C4" s="71"/>
      <c r="D4" s="80" t="s">
        <v>3</v>
      </c>
      <c r="E4" s="81"/>
      <c r="F4" s="81"/>
      <c r="G4" s="81"/>
      <c r="H4" s="81"/>
      <c r="I4" s="81"/>
      <c r="J4" s="81"/>
      <c r="K4" s="81"/>
      <c r="L4" s="81"/>
      <c r="M4" s="81"/>
      <c r="N4" s="81"/>
      <c r="O4" s="81"/>
      <c r="P4" s="81"/>
      <c r="Q4" s="81"/>
      <c r="R4" s="81"/>
      <c r="S4" s="81"/>
      <c r="T4" s="81"/>
      <c r="U4" s="82"/>
      <c r="V4" s="66" t="s">
        <v>46</v>
      </c>
    </row>
    <row r="5" spans="2:22">
      <c r="B5" s="72"/>
      <c r="C5" s="73"/>
      <c r="D5" s="83"/>
      <c r="E5" s="84"/>
      <c r="F5" s="84"/>
      <c r="G5" s="84"/>
      <c r="H5" s="84"/>
      <c r="I5" s="84"/>
      <c r="J5" s="84"/>
      <c r="K5" s="84"/>
      <c r="L5" s="84"/>
      <c r="M5" s="84"/>
      <c r="N5" s="84"/>
      <c r="O5" s="84"/>
      <c r="P5" s="84"/>
      <c r="Q5" s="84"/>
      <c r="R5" s="84"/>
      <c r="S5" s="84"/>
      <c r="T5" s="84"/>
      <c r="U5" s="85"/>
      <c r="V5" s="67"/>
    </row>
    <row r="6" spans="2:22" s="1" customFormat="1" ht="33" customHeight="1">
      <c r="B6" s="98" t="s">
        <v>4</v>
      </c>
      <c r="C6" s="99"/>
      <c r="D6" s="100" t="s">
        <v>50</v>
      </c>
      <c r="E6" s="101"/>
      <c r="F6" s="101"/>
      <c r="G6" s="101"/>
      <c r="H6" s="101"/>
      <c r="I6" s="101"/>
      <c r="J6" s="101"/>
      <c r="K6" s="101"/>
      <c r="L6" s="101"/>
      <c r="M6" s="101"/>
      <c r="N6" s="101"/>
      <c r="O6" s="101"/>
      <c r="P6" s="101"/>
      <c r="Q6" s="101"/>
      <c r="R6" s="101"/>
      <c r="S6" s="101"/>
      <c r="T6" s="101"/>
      <c r="U6" s="101"/>
      <c r="V6" s="102"/>
    </row>
    <row r="7" spans="2:22" s="1" customFormat="1" ht="24.95" customHeight="1">
      <c r="B7" s="90" t="s">
        <v>5</v>
      </c>
      <c r="C7" s="91"/>
      <c r="D7" s="110" t="s">
        <v>48</v>
      </c>
      <c r="E7" s="111"/>
      <c r="F7" s="112"/>
      <c r="G7" s="112"/>
      <c r="H7" s="112"/>
      <c r="I7" s="111"/>
      <c r="J7" s="111"/>
      <c r="K7" s="111"/>
      <c r="L7" s="111"/>
      <c r="M7" s="111"/>
      <c r="N7" s="111"/>
      <c r="O7" s="111"/>
      <c r="P7" s="111"/>
      <c r="Q7" s="111"/>
      <c r="R7" s="111"/>
      <c r="S7" s="111"/>
      <c r="T7" s="111"/>
      <c r="U7" s="111"/>
      <c r="V7" s="113"/>
    </row>
    <row r="8" spans="2:22" s="1" customFormat="1" ht="24.95" customHeight="1">
      <c r="B8" s="114" t="s">
        <v>6</v>
      </c>
      <c r="C8" s="115"/>
      <c r="D8" s="116" t="s">
        <v>47</v>
      </c>
      <c r="E8" s="117"/>
      <c r="F8" s="118" t="s">
        <v>202</v>
      </c>
      <c r="G8" s="119"/>
      <c r="H8" s="120"/>
      <c r="I8" s="125"/>
      <c r="J8" s="126"/>
      <c r="K8" s="126"/>
      <c r="L8" s="126"/>
      <c r="M8" s="126"/>
      <c r="N8" s="126"/>
      <c r="O8" s="126"/>
      <c r="P8" s="126"/>
      <c r="Q8" s="126"/>
      <c r="R8" s="126"/>
      <c r="S8" s="126"/>
      <c r="T8" s="126"/>
      <c r="U8" s="126"/>
      <c r="V8" s="127"/>
    </row>
    <row r="9" spans="2:22" s="1" customFormat="1" ht="33.75" customHeight="1">
      <c r="B9" s="90" t="s">
        <v>7</v>
      </c>
      <c r="C9" s="91"/>
      <c r="D9" s="92" t="s">
        <v>49</v>
      </c>
      <c r="E9" s="93"/>
      <c r="F9" s="93"/>
      <c r="G9" s="93"/>
      <c r="H9" s="93"/>
      <c r="I9" s="94"/>
      <c r="J9" s="94"/>
      <c r="K9" s="94"/>
      <c r="L9" s="94"/>
      <c r="M9" s="94"/>
      <c r="N9" s="94"/>
      <c r="O9" s="94"/>
      <c r="P9" s="94"/>
      <c r="Q9" s="94"/>
      <c r="R9" s="94"/>
      <c r="S9" s="94"/>
      <c r="T9" s="94"/>
      <c r="U9" s="94"/>
      <c r="V9" s="95"/>
    </row>
    <row r="10" spans="2:22" s="1" customFormat="1" ht="24.95" customHeight="1">
      <c r="B10" s="103" t="s">
        <v>8</v>
      </c>
      <c r="C10" s="104"/>
      <c r="D10" s="92" t="s">
        <v>51</v>
      </c>
      <c r="E10" s="93"/>
      <c r="F10" s="93"/>
      <c r="G10" s="93"/>
      <c r="H10" s="93"/>
      <c r="I10" s="94"/>
      <c r="J10" s="94"/>
      <c r="K10" s="94"/>
      <c r="L10" s="94"/>
      <c r="M10" s="94"/>
      <c r="N10" s="94"/>
      <c r="O10" s="94"/>
      <c r="P10" s="94"/>
      <c r="Q10" s="94"/>
      <c r="R10" s="94"/>
      <c r="S10" s="94"/>
      <c r="T10" s="94"/>
      <c r="U10" s="94"/>
      <c r="V10" s="95"/>
    </row>
    <row r="11" spans="2:22" s="2" customFormat="1" ht="24.95" customHeight="1">
      <c r="B11" s="105" t="s">
        <v>9</v>
      </c>
      <c r="C11" s="106"/>
      <c r="D11" s="107" t="s">
        <v>52</v>
      </c>
      <c r="E11" s="108"/>
      <c r="F11" s="108"/>
      <c r="G11" s="108"/>
      <c r="H11" s="109"/>
      <c r="I11" s="96" t="s">
        <v>10</v>
      </c>
      <c r="J11" s="97"/>
      <c r="K11" s="97"/>
      <c r="L11" s="97"/>
      <c r="M11" s="97"/>
      <c r="N11" s="97"/>
      <c r="O11" s="97"/>
      <c r="P11" s="97"/>
      <c r="Q11" s="97"/>
      <c r="R11" s="97"/>
      <c r="S11" s="97"/>
      <c r="T11" s="97"/>
      <c r="U11" s="88" t="s">
        <v>11</v>
      </c>
      <c r="V11" s="68" t="s">
        <v>12</v>
      </c>
    </row>
    <row r="12" spans="2:22" s="3" customFormat="1" ht="31.5" customHeight="1">
      <c r="B12" s="50" t="s">
        <v>13</v>
      </c>
      <c r="C12" s="62" t="s">
        <v>14</v>
      </c>
      <c r="D12" s="63"/>
      <c r="E12" s="52" t="s">
        <v>15</v>
      </c>
      <c r="F12" s="54" t="s">
        <v>16</v>
      </c>
      <c r="G12" s="52" t="s">
        <v>17</v>
      </c>
      <c r="H12" s="56" t="s">
        <v>18</v>
      </c>
      <c r="I12" s="58" t="s">
        <v>19</v>
      </c>
      <c r="J12" s="60" t="s">
        <v>20</v>
      </c>
      <c r="K12" s="60" t="s">
        <v>21</v>
      </c>
      <c r="L12" s="60" t="s">
        <v>22</v>
      </c>
      <c r="M12" s="60" t="s">
        <v>23</v>
      </c>
      <c r="N12" s="60" t="s">
        <v>24</v>
      </c>
      <c r="O12" s="60" t="s">
        <v>25</v>
      </c>
      <c r="P12" s="60" t="s">
        <v>26</v>
      </c>
      <c r="Q12" s="60" t="s">
        <v>27</v>
      </c>
      <c r="R12" s="60" t="s">
        <v>28</v>
      </c>
      <c r="S12" s="60" t="s">
        <v>29</v>
      </c>
      <c r="T12" s="86" t="s">
        <v>30</v>
      </c>
      <c r="U12" s="89"/>
      <c r="V12" s="69"/>
    </row>
    <row r="13" spans="2:22" s="1" customFormat="1">
      <c r="B13" s="51"/>
      <c r="C13" s="64"/>
      <c r="D13" s="65"/>
      <c r="E13" s="53"/>
      <c r="F13" s="55"/>
      <c r="G13" s="53"/>
      <c r="H13" s="57"/>
      <c r="I13" s="59"/>
      <c r="J13" s="61"/>
      <c r="K13" s="61"/>
      <c r="L13" s="61"/>
      <c r="M13" s="61"/>
      <c r="N13" s="61"/>
      <c r="O13" s="61"/>
      <c r="P13" s="61"/>
      <c r="Q13" s="61"/>
      <c r="R13" s="61"/>
      <c r="S13" s="61"/>
      <c r="T13" s="87"/>
      <c r="U13" s="89"/>
      <c r="V13" s="69"/>
    </row>
    <row r="14" spans="2:22" s="1" customFormat="1" ht="162.75" customHeight="1">
      <c r="B14" s="31">
        <v>1</v>
      </c>
      <c r="C14" s="46" t="s">
        <v>53</v>
      </c>
      <c r="D14" s="46"/>
      <c r="E14" s="40" t="s">
        <v>203</v>
      </c>
      <c r="F14" s="12">
        <v>46118</v>
      </c>
      <c r="G14" s="12">
        <v>46233</v>
      </c>
      <c r="H14" s="13" t="s">
        <v>161</v>
      </c>
      <c r="I14" s="11"/>
      <c r="J14" s="15"/>
      <c r="K14" s="10"/>
      <c r="L14" s="16" t="s">
        <v>31</v>
      </c>
      <c r="M14" s="16" t="s">
        <v>31</v>
      </c>
      <c r="N14" s="16" t="s">
        <v>31</v>
      </c>
      <c r="O14" s="16" t="s">
        <v>31</v>
      </c>
      <c r="P14" s="10"/>
      <c r="Q14" s="17"/>
      <c r="R14" s="17"/>
      <c r="S14" s="18"/>
      <c r="T14" s="11"/>
      <c r="U14" s="42" t="s">
        <v>157</v>
      </c>
      <c r="V14" s="6" t="s">
        <v>32</v>
      </c>
    </row>
    <row r="15" spans="2:22" s="1" customFormat="1" ht="102.75" customHeight="1">
      <c r="B15" s="31">
        <v>2</v>
      </c>
      <c r="C15" s="46" t="s">
        <v>204</v>
      </c>
      <c r="D15" s="46"/>
      <c r="E15" s="6" t="s">
        <v>268</v>
      </c>
      <c r="F15" s="12">
        <v>46118</v>
      </c>
      <c r="G15" s="12">
        <v>46233</v>
      </c>
      <c r="H15" s="13" t="s">
        <v>269</v>
      </c>
      <c r="I15" s="11"/>
      <c r="J15" s="15"/>
      <c r="K15" s="15"/>
      <c r="L15" s="16" t="s">
        <v>31</v>
      </c>
      <c r="M15" s="16" t="s">
        <v>31</v>
      </c>
      <c r="N15" s="16" t="s">
        <v>31</v>
      </c>
      <c r="O15" s="16" t="s">
        <v>31</v>
      </c>
      <c r="P15" s="10"/>
      <c r="Q15" s="17"/>
      <c r="R15" s="17"/>
      <c r="S15" s="18"/>
      <c r="T15" s="18"/>
      <c r="U15" s="42" t="s">
        <v>158</v>
      </c>
      <c r="V15" s="6" t="s">
        <v>32</v>
      </c>
    </row>
    <row r="16" spans="2:22" s="1" customFormat="1" ht="234" customHeight="1">
      <c r="B16" s="31">
        <v>3</v>
      </c>
      <c r="C16" s="46" t="s">
        <v>205</v>
      </c>
      <c r="D16" s="46"/>
      <c r="E16" s="6" t="s">
        <v>206</v>
      </c>
      <c r="F16" s="12">
        <v>46118</v>
      </c>
      <c r="G16" s="12">
        <v>46233</v>
      </c>
      <c r="H16" s="13" t="s">
        <v>207</v>
      </c>
      <c r="I16" s="11"/>
      <c r="J16" s="15"/>
      <c r="K16" s="15"/>
      <c r="L16" s="16" t="s">
        <v>31</v>
      </c>
      <c r="M16" s="16" t="s">
        <v>31</v>
      </c>
      <c r="N16" s="16" t="s">
        <v>31</v>
      </c>
      <c r="O16" s="16" t="s">
        <v>31</v>
      </c>
      <c r="P16" s="10"/>
      <c r="Q16" s="17"/>
      <c r="R16" s="17"/>
      <c r="S16" s="18"/>
      <c r="T16" s="18"/>
      <c r="U16" s="42" t="s">
        <v>151</v>
      </c>
      <c r="V16" s="6" t="s">
        <v>32</v>
      </c>
    </row>
    <row r="17" spans="2:22" s="1" customFormat="1" ht="255.75" customHeight="1">
      <c r="B17" s="31">
        <v>4</v>
      </c>
      <c r="C17" s="44" t="s">
        <v>54</v>
      </c>
      <c r="D17" s="45"/>
      <c r="E17" s="6" t="s">
        <v>208</v>
      </c>
      <c r="F17" s="12">
        <v>46118</v>
      </c>
      <c r="G17" s="12">
        <v>46233</v>
      </c>
      <c r="H17" s="13" t="s">
        <v>162</v>
      </c>
      <c r="I17" s="11"/>
      <c r="J17" s="38"/>
      <c r="K17" s="15"/>
      <c r="L17" s="16" t="s">
        <v>31</v>
      </c>
      <c r="M17" s="16" t="s">
        <v>31</v>
      </c>
      <c r="N17" s="16" t="s">
        <v>31</v>
      </c>
      <c r="O17" s="16" t="s">
        <v>31</v>
      </c>
      <c r="P17" s="10"/>
      <c r="Q17" s="17"/>
      <c r="R17" s="17"/>
      <c r="S17" s="18"/>
      <c r="T17" s="18"/>
      <c r="U17" s="42" t="s">
        <v>151</v>
      </c>
      <c r="V17" s="6" t="s">
        <v>32</v>
      </c>
    </row>
    <row r="18" spans="2:22" s="1" customFormat="1" ht="117.75" customHeight="1">
      <c r="B18" s="31">
        <v>5</v>
      </c>
      <c r="C18" s="44" t="s">
        <v>209</v>
      </c>
      <c r="D18" s="45"/>
      <c r="E18" s="6" t="s">
        <v>210</v>
      </c>
      <c r="F18" s="12">
        <v>46118</v>
      </c>
      <c r="G18" s="12">
        <v>46233</v>
      </c>
      <c r="H18" s="13" t="s">
        <v>149</v>
      </c>
      <c r="I18" s="11"/>
      <c r="J18" s="15"/>
      <c r="K18" s="15"/>
      <c r="L18" s="16" t="s">
        <v>31</v>
      </c>
      <c r="M18" s="16" t="s">
        <v>31</v>
      </c>
      <c r="N18" s="16" t="s">
        <v>31</v>
      </c>
      <c r="O18" s="16" t="s">
        <v>31</v>
      </c>
      <c r="P18" s="10"/>
      <c r="Q18" s="17"/>
      <c r="R18" s="17"/>
      <c r="S18" s="18"/>
      <c r="T18" s="18"/>
      <c r="U18" s="42" t="s">
        <v>138</v>
      </c>
      <c r="V18" s="6" t="s">
        <v>32</v>
      </c>
    </row>
    <row r="19" spans="2:22" s="1" customFormat="1" ht="147.75" customHeight="1">
      <c r="B19" s="31">
        <v>6</v>
      </c>
      <c r="C19" s="44" t="s">
        <v>211</v>
      </c>
      <c r="D19" s="45"/>
      <c r="E19" s="6" t="s">
        <v>212</v>
      </c>
      <c r="F19" s="12">
        <v>46118</v>
      </c>
      <c r="G19" s="12">
        <v>46233</v>
      </c>
      <c r="H19" s="13" t="s">
        <v>213</v>
      </c>
      <c r="I19" s="11"/>
      <c r="J19" s="15"/>
      <c r="K19" s="15"/>
      <c r="L19" s="16" t="s">
        <v>31</v>
      </c>
      <c r="M19" s="16" t="s">
        <v>31</v>
      </c>
      <c r="N19" s="16" t="s">
        <v>31</v>
      </c>
      <c r="O19" s="16" t="s">
        <v>31</v>
      </c>
      <c r="P19" s="10"/>
      <c r="Q19" s="17"/>
      <c r="R19" s="17"/>
      <c r="S19" s="18"/>
      <c r="T19" s="18"/>
      <c r="U19" s="42" t="s">
        <v>151</v>
      </c>
      <c r="V19" s="6" t="s">
        <v>32</v>
      </c>
    </row>
    <row r="20" spans="2:22" s="1" customFormat="1" ht="156.75" customHeight="1">
      <c r="B20" s="31">
        <v>7</v>
      </c>
      <c r="C20" s="46" t="s">
        <v>214</v>
      </c>
      <c r="D20" s="46"/>
      <c r="E20" s="6" t="s">
        <v>215</v>
      </c>
      <c r="F20" s="12">
        <v>46118</v>
      </c>
      <c r="G20" s="12">
        <v>46233</v>
      </c>
      <c r="H20" s="13" t="s">
        <v>152</v>
      </c>
      <c r="I20" s="11"/>
      <c r="J20" s="15"/>
      <c r="K20" s="15"/>
      <c r="L20" s="16" t="s">
        <v>31</v>
      </c>
      <c r="M20" s="16" t="s">
        <v>31</v>
      </c>
      <c r="N20" s="16" t="s">
        <v>31</v>
      </c>
      <c r="O20" s="16" t="s">
        <v>31</v>
      </c>
      <c r="P20" s="10"/>
      <c r="Q20" s="17"/>
      <c r="R20" s="17"/>
      <c r="S20" s="18"/>
      <c r="T20" s="18"/>
      <c r="U20" s="42" t="s">
        <v>151</v>
      </c>
      <c r="V20" s="6" t="s">
        <v>32</v>
      </c>
    </row>
    <row r="21" spans="2:22" s="1" customFormat="1" ht="125.25" customHeight="1">
      <c r="B21" s="31">
        <v>8</v>
      </c>
      <c r="C21" s="46" t="s">
        <v>216</v>
      </c>
      <c r="D21" s="46"/>
      <c r="E21" s="6" t="s">
        <v>78</v>
      </c>
      <c r="F21" s="12">
        <v>46118</v>
      </c>
      <c r="G21" s="12">
        <v>46233</v>
      </c>
      <c r="H21" s="13" t="s">
        <v>217</v>
      </c>
      <c r="I21" s="11"/>
      <c r="J21" s="15"/>
      <c r="K21" s="15"/>
      <c r="L21" s="16" t="s">
        <v>31</v>
      </c>
      <c r="M21" s="16" t="s">
        <v>31</v>
      </c>
      <c r="N21" s="16" t="s">
        <v>31</v>
      </c>
      <c r="O21" s="16" t="s">
        <v>31</v>
      </c>
      <c r="P21" s="10"/>
      <c r="Q21" s="17"/>
      <c r="R21" s="17"/>
      <c r="S21" s="18"/>
      <c r="T21" s="18"/>
      <c r="U21" s="42" t="s">
        <v>79</v>
      </c>
      <c r="V21" s="6" t="s">
        <v>32</v>
      </c>
    </row>
    <row r="22" spans="2:22" s="1" customFormat="1" ht="108" customHeight="1">
      <c r="B22" s="31">
        <v>9</v>
      </c>
      <c r="C22" s="46" t="s">
        <v>55</v>
      </c>
      <c r="D22" s="46"/>
      <c r="E22" s="6" t="s">
        <v>218</v>
      </c>
      <c r="F22" s="12">
        <v>46118</v>
      </c>
      <c r="G22" s="12">
        <v>46233</v>
      </c>
      <c r="H22" s="13" t="s">
        <v>163</v>
      </c>
      <c r="I22" s="11"/>
      <c r="J22" s="15"/>
      <c r="K22" s="15"/>
      <c r="L22" s="16" t="s">
        <v>31</v>
      </c>
      <c r="M22" s="16" t="s">
        <v>31</v>
      </c>
      <c r="N22" s="16" t="s">
        <v>31</v>
      </c>
      <c r="O22" s="16" t="s">
        <v>31</v>
      </c>
      <c r="P22" s="10"/>
      <c r="Q22" s="17"/>
      <c r="R22" s="17"/>
      <c r="S22" s="18"/>
      <c r="T22" s="18"/>
      <c r="U22" s="42" t="s">
        <v>151</v>
      </c>
      <c r="V22" s="6" t="s">
        <v>32</v>
      </c>
    </row>
    <row r="23" spans="2:22" s="1" customFormat="1" ht="87" customHeight="1">
      <c r="B23" s="31">
        <v>10</v>
      </c>
      <c r="C23" s="44" t="s">
        <v>142</v>
      </c>
      <c r="D23" s="45"/>
      <c r="E23" s="6" t="s">
        <v>176</v>
      </c>
      <c r="F23" s="12">
        <v>46118</v>
      </c>
      <c r="G23" s="12">
        <v>46233</v>
      </c>
      <c r="H23" s="13" t="s">
        <v>150</v>
      </c>
      <c r="I23" s="11"/>
      <c r="J23" s="15"/>
      <c r="K23" s="15"/>
      <c r="L23" s="16"/>
      <c r="M23" s="16"/>
      <c r="N23" s="16"/>
      <c r="O23" s="16"/>
      <c r="P23" s="10"/>
      <c r="Q23" s="17"/>
      <c r="R23" s="17"/>
      <c r="S23" s="18"/>
      <c r="T23" s="18"/>
      <c r="U23" s="42" t="s">
        <v>151</v>
      </c>
      <c r="V23" s="6" t="s">
        <v>32</v>
      </c>
    </row>
    <row r="24" spans="2:22" s="1" customFormat="1" ht="87" customHeight="1">
      <c r="B24" s="31">
        <v>11</v>
      </c>
      <c r="C24" s="44" t="s">
        <v>144</v>
      </c>
      <c r="D24" s="45"/>
      <c r="E24" s="6" t="s">
        <v>219</v>
      </c>
      <c r="F24" s="12">
        <v>46118</v>
      </c>
      <c r="G24" s="12">
        <v>46233</v>
      </c>
      <c r="H24" s="13" t="s">
        <v>164</v>
      </c>
      <c r="I24" s="11"/>
      <c r="J24" s="15"/>
      <c r="K24" s="15"/>
      <c r="L24" s="16"/>
      <c r="M24" s="16"/>
      <c r="N24" s="16"/>
      <c r="O24" s="16"/>
      <c r="P24" s="10"/>
      <c r="Q24" s="17"/>
      <c r="R24" s="17"/>
      <c r="S24" s="18"/>
      <c r="T24" s="18"/>
      <c r="U24" s="42" t="s">
        <v>151</v>
      </c>
      <c r="V24" s="6" t="s">
        <v>32</v>
      </c>
    </row>
    <row r="25" spans="2:22" s="1" customFormat="1" ht="144" customHeight="1">
      <c r="B25" s="31">
        <v>12</v>
      </c>
      <c r="C25" s="44" t="s">
        <v>143</v>
      </c>
      <c r="D25" s="45"/>
      <c r="E25" s="128" t="s">
        <v>220</v>
      </c>
      <c r="F25" s="12">
        <v>46118</v>
      </c>
      <c r="G25" s="12">
        <v>46233</v>
      </c>
      <c r="H25" s="131" t="s">
        <v>213</v>
      </c>
      <c r="I25" s="11"/>
      <c r="J25" s="15"/>
      <c r="K25" s="15"/>
      <c r="L25" s="16" t="s">
        <v>31</v>
      </c>
      <c r="M25" s="16" t="s">
        <v>31</v>
      </c>
      <c r="N25" s="16" t="s">
        <v>31</v>
      </c>
      <c r="O25" s="16" t="s">
        <v>31</v>
      </c>
      <c r="P25" s="10"/>
      <c r="Q25" s="17"/>
      <c r="R25" s="17"/>
      <c r="S25" s="18"/>
      <c r="T25" s="18"/>
      <c r="U25" s="42" t="s">
        <v>153</v>
      </c>
      <c r="V25" s="6" t="s">
        <v>32</v>
      </c>
    </row>
    <row r="26" spans="2:22" s="1" customFormat="1" ht="135" customHeight="1">
      <c r="B26" s="31">
        <v>13</v>
      </c>
      <c r="C26" s="44" t="s">
        <v>62</v>
      </c>
      <c r="D26" s="45"/>
      <c r="E26" s="129"/>
      <c r="F26" s="12">
        <v>46118</v>
      </c>
      <c r="G26" s="12">
        <v>46233</v>
      </c>
      <c r="H26" s="132"/>
      <c r="I26" s="11"/>
      <c r="J26" s="15"/>
      <c r="K26" s="15"/>
      <c r="L26" s="16" t="s">
        <v>31</v>
      </c>
      <c r="M26" s="16" t="s">
        <v>31</v>
      </c>
      <c r="N26" s="16" t="s">
        <v>31</v>
      </c>
      <c r="O26" s="16" t="s">
        <v>31</v>
      </c>
      <c r="P26" s="10"/>
      <c r="Q26" s="17"/>
      <c r="R26" s="17"/>
      <c r="S26" s="18"/>
      <c r="T26" s="18"/>
      <c r="U26" s="43" t="s">
        <v>153</v>
      </c>
      <c r="V26" s="6" t="s">
        <v>32</v>
      </c>
    </row>
    <row r="27" spans="2:22" s="1" customFormat="1" ht="135" customHeight="1">
      <c r="B27" s="31">
        <v>14</v>
      </c>
      <c r="C27" s="44" t="s">
        <v>221</v>
      </c>
      <c r="D27" s="45"/>
      <c r="E27" s="130"/>
      <c r="F27" s="12">
        <v>46118</v>
      </c>
      <c r="G27" s="12">
        <v>46233</v>
      </c>
      <c r="H27" s="132"/>
      <c r="I27" s="11"/>
      <c r="J27" s="15"/>
      <c r="K27" s="15"/>
      <c r="L27" s="16" t="s">
        <v>31</v>
      </c>
      <c r="M27" s="16" t="s">
        <v>31</v>
      </c>
      <c r="N27" s="16" t="s">
        <v>31</v>
      </c>
      <c r="O27" s="16" t="s">
        <v>31</v>
      </c>
      <c r="P27" s="10"/>
      <c r="Q27" s="17"/>
      <c r="R27" s="17"/>
      <c r="S27" s="18"/>
      <c r="T27" s="18"/>
      <c r="U27" s="43" t="s">
        <v>153</v>
      </c>
      <c r="V27" s="6" t="s">
        <v>32</v>
      </c>
    </row>
    <row r="28" spans="2:22" s="1" customFormat="1" ht="135" customHeight="1">
      <c r="B28" s="31">
        <v>15</v>
      </c>
      <c r="C28" s="44" t="s">
        <v>64</v>
      </c>
      <c r="D28" s="45"/>
      <c r="E28" s="6" t="s">
        <v>154</v>
      </c>
      <c r="F28" s="12">
        <v>46118</v>
      </c>
      <c r="G28" s="12">
        <v>46233</v>
      </c>
      <c r="H28" s="133"/>
      <c r="I28" s="11"/>
      <c r="J28" s="15"/>
      <c r="K28" s="15"/>
      <c r="L28" s="16" t="s">
        <v>31</v>
      </c>
      <c r="M28" s="16" t="s">
        <v>31</v>
      </c>
      <c r="N28" s="16" t="s">
        <v>31</v>
      </c>
      <c r="O28" s="16" t="s">
        <v>31</v>
      </c>
      <c r="P28" s="10"/>
      <c r="Q28" s="17"/>
      <c r="R28" s="17"/>
      <c r="S28" s="18"/>
      <c r="T28" s="18"/>
      <c r="U28" s="43" t="s">
        <v>153</v>
      </c>
      <c r="V28" s="6" t="s">
        <v>32</v>
      </c>
    </row>
    <row r="29" spans="2:22" s="1" customFormat="1" ht="127.5" customHeight="1">
      <c r="B29" s="31">
        <v>16</v>
      </c>
      <c r="C29" s="44" t="s">
        <v>63</v>
      </c>
      <c r="D29" s="45"/>
      <c r="E29" s="6" t="s">
        <v>222</v>
      </c>
      <c r="F29" s="12">
        <v>46118</v>
      </c>
      <c r="G29" s="12">
        <v>46233</v>
      </c>
      <c r="H29" s="13" t="s">
        <v>213</v>
      </c>
      <c r="I29" s="11"/>
      <c r="J29" s="15"/>
      <c r="K29" s="15"/>
      <c r="L29" s="16" t="s">
        <v>31</v>
      </c>
      <c r="M29" s="16" t="s">
        <v>31</v>
      </c>
      <c r="N29" s="16" t="s">
        <v>31</v>
      </c>
      <c r="O29" s="16" t="s">
        <v>31</v>
      </c>
      <c r="P29" s="10"/>
      <c r="Q29" s="17"/>
      <c r="R29" s="17"/>
      <c r="S29" s="18"/>
      <c r="T29" s="18"/>
      <c r="U29" s="43" t="s">
        <v>153</v>
      </c>
      <c r="V29" s="6" t="s">
        <v>32</v>
      </c>
    </row>
    <row r="30" spans="2:22" s="1" customFormat="1" ht="147" customHeight="1">
      <c r="B30" s="31">
        <v>17</v>
      </c>
      <c r="C30" s="44" t="s">
        <v>223</v>
      </c>
      <c r="D30" s="45"/>
      <c r="E30" s="6" t="s">
        <v>224</v>
      </c>
      <c r="F30" s="12">
        <v>46118</v>
      </c>
      <c r="G30" s="12">
        <v>46233</v>
      </c>
      <c r="H30" s="13" t="s">
        <v>174</v>
      </c>
      <c r="I30" s="11"/>
      <c r="J30" s="15"/>
      <c r="K30" s="15"/>
      <c r="L30" s="16"/>
      <c r="M30" s="16"/>
      <c r="N30" s="16"/>
      <c r="O30" s="16"/>
      <c r="P30" s="10"/>
      <c r="Q30" s="17"/>
      <c r="R30" s="17"/>
      <c r="S30" s="18"/>
      <c r="T30" s="18"/>
      <c r="U30" s="42" t="s">
        <v>156</v>
      </c>
      <c r="V30" s="6" t="s">
        <v>32</v>
      </c>
    </row>
    <row r="31" spans="2:22" s="1" customFormat="1" ht="213.75" customHeight="1">
      <c r="B31" s="31">
        <v>18</v>
      </c>
      <c r="C31" s="44" t="s">
        <v>225</v>
      </c>
      <c r="D31" s="45"/>
      <c r="E31" s="6" t="s">
        <v>226</v>
      </c>
      <c r="F31" s="12">
        <v>46118</v>
      </c>
      <c r="G31" s="12">
        <v>46233</v>
      </c>
      <c r="H31" s="13" t="s">
        <v>175</v>
      </c>
      <c r="I31" s="11"/>
      <c r="J31" s="15"/>
      <c r="K31" s="15"/>
      <c r="L31" s="16" t="s">
        <v>31</v>
      </c>
      <c r="M31" s="16" t="s">
        <v>31</v>
      </c>
      <c r="N31" s="16" t="s">
        <v>31</v>
      </c>
      <c r="O31" s="16" t="s">
        <v>31</v>
      </c>
      <c r="P31" s="10"/>
      <c r="Q31" s="17"/>
      <c r="R31" s="17"/>
      <c r="S31" s="18"/>
      <c r="T31" s="18"/>
      <c r="U31" s="42" t="s">
        <v>155</v>
      </c>
      <c r="V31" s="6" t="s">
        <v>32</v>
      </c>
    </row>
    <row r="32" spans="2:22" s="1" customFormat="1" ht="131.25" customHeight="1">
      <c r="B32" s="31">
        <v>19</v>
      </c>
      <c r="C32" s="44" t="s">
        <v>73</v>
      </c>
      <c r="D32" s="45"/>
      <c r="E32" s="6" t="s">
        <v>227</v>
      </c>
      <c r="F32" s="12">
        <v>46118</v>
      </c>
      <c r="G32" s="12">
        <v>46233</v>
      </c>
      <c r="H32" s="13"/>
      <c r="I32" s="11"/>
      <c r="J32" s="15"/>
      <c r="K32" s="15"/>
      <c r="L32" s="16" t="s">
        <v>31</v>
      </c>
      <c r="M32" s="16" t="s">
        <v>31</v>
      </c>
      <c r="N32" s="16" t="s">
        <v>31</v>
      </c>
      <c r="O32" s="16" t="s">
        <v>31</v>
      </c>
      <c r="P32" s="10"/>
      <c r="Q32" s="17"/>
      <c r="R32" s="17"/>
      <c r="S32" s="18"/>
      <c r="T32" s="18"/>
      <c r="U32" s="42" t="s">
        <v>151</v>
      </c>
      <c r="V32" s="6" t="s">
        <v>32</v>
      </c>
    </row>
    <row r="33" spans="2:22" s="1" customFormat="1" ht="112.5" customHeight="1">
      <c r="B33" s="31">
        <v>20</v>
      </c>
      <c r="C33" s="44" t="s">
        <v>75</v>
      </c>
      <c r="D33" s="45"/>
      <c r="E33" s="6" t="s">
        <v>77</v>
      </c>
      <c r="F33" s="12">
        <v>46118</v>
      </c>
      <c r="G33" s="12">
        <v>46233</v>
      </c>
      <c r="H33" s="13" t="s">
        <v>183</v>
      </c>
      <c r="I33" s="11"/>
      <c r="J33" s="15"/>
      <c r="K33" s="15"/>
      <c r="L33" s="16" t="s">
        <v>31</v>
      </c>
      <c r="M33" s="16" t="s">
        <v>31</v>
      </c>
      <c r="N33" s="16" t="s">
        <v>31</v>
      </c>
      <c r="O33" s="16" t="s">
        <v>31</v>
      </c>
      <c r="P33" s="10"/>
      <c r="Q33" s="17"/>
      <c r="R33" s="17"/>
      <c r="S33" s="18"/>
      <c r="T33" s="18"/>
      <c r="U33" s="42" t="s">
        <v>74</v>
      </c>
      <c r="V33" s="6" t="s">
        <v>32</v>
      </c>
    </row>
    <row r="34" spans="2:22" s="1" customFormat="1" ht="48.75" customHeight="1">
      <c r="B34" s="31">
        <v>21</v>
      </c>
      <c r="C34" s="44" t="s">
        <v>76</v>
      </c>
      <c r="D34" s="45"/>
      <c r="E34" s="6" t="s">
        <v>80</v>
      </c>
      <c r="F34" s="12">
        <v>46118</v>
      </c>
      <c r="G34" s="12">
        <v>46233</v>
      </c>
      <c r="H34" s="13" t="s">
        <v>165</v>
      </c>
      <c r="I34" s="11"/>
      <c r="J34" s="15"/>
      <c r="K34" s="15"/>
      <c r="L34" s="16" t="s">
        <v>31</v>
      </c>
      <c r="M34" s="16" t="s">
        <v>31</v>
      </c>
      <c r="N34" s="16" t="s">
        <v>31</v>
      </c>
      <c r="O34" s="16" t="s">
        <v>31</v>
      </c>
      <c r="P34" s="10"/>
      <c r="Q34" s="17"/>
      <c r="R34" s="17"/>
      <c r="S34" s="18"/>
      <c r="T34" s="18"/>
      <c r="U34" s="42" t="s">
        <v>122</v>
      </c>
      <c r="V34" s="6" t="s">
        <v>32</v>
      </c>
    </row>
    <row r="35" spans="2:22" s="1" customFormat="1" ht="108" customHeight="1">
      <c r="B35" s="31">
        <v>22</v>
      </c>
      <c r="C35" s="44" t="s">
        <v>228</v>
      </c>
      <c r="D35" s="45"/>
      <c r="E35" s="6" t="s">
        <v>229</v>
      </c>
      <c r="F35" s="12">
        <v>46118</v>
      </c>
      <c r="G35" s="12">
        <v>46233</v>
      </c>
      <c r="H35" s="13" t="s">
        <v>81</v>
      </c>
      <c r="I35" s="11"/>
      <c r="J35" s="15"/>
      <c r="K35" s="15"/>
      <c r="L35" s="16" t="s">
        <v>31</v>
      </c>
      <c r="M35" s="16" t="s">
        <v>31</v>
      </c>
      <c r="N35" s="16" t="s">
        <v>31</v>
      </c>
      <c r="O35" s="16" t="s">
        <v>31</v>
      </c>
      <c r="P35" s="10"/>
      <c r="Q35" s="17"/>
      <c r="R35" s="17"/>
      <c r="S35" s="18"/>
      <c r="T35" s="18"/>
      <c r="U35" s="42" t="s">
        <v>74</v>
      </c>
      <c r="V35" s="6" t="s">
        <v>32</v>
      </c>
    </row>
    <row r="36" spans="2:22" s="1" customFormat="1" ht="99.75" customHeight="1">
      <c r="B36" s="31">
        <v>23</v>
      </c>
      <c r="C36" s="44" t="s">
        <v>61</v>
      </c>
      <c r="D36" s="45"/>
      <c r="E36" s="6" t="s">
        <v>230</v>
      </c>
      <c r="F36" s="12">
        <v>46118</v>
      </c>
      <c r="G36" s="12">
        <v>46233</v>
      </c>
      <c r="H36" s="13" t="s">
        <v>181</v>
      </c>
      <c r="I36" s="11"/>
      <c r="J36" s="15"/>
      <c r="K36" s="15"/>
      <c r="L36" s="16" t="s">
        <v>31</v>
      </c>
      <c r="M36" s="16" t="s">
        <v>31</v>
      </c>
      <c r="N36" s="16" t="s">
        <v>31</v>
      </c>
      <c r="O36" s="16" t="s">
        <v>31</v>
      </c>
      <c r="P36" s="10"/>
      <c r="Q36" s="17"/>
      <c r="R36" s="17"/>
      <c r="S36" s="18"/>
      <c r="T36" s="18"/>
      <c r="U36" s="42" t="s">
        <v>74</v>
      </c>
      <c r="V36" s="6" t="s">
        <v>32</v>
      </c>
    </row>
    <row r="37" spans="2:22" s="1" customFormat="1" ht="182.25" customHeight="1">
      <c r="B37" s="31">
        <v>24</v>
      </c>
      <c r="C37" s="44" t="s">
        <v>56</v>
      </c>
      <c r="D37" s="45"/>
      <c r="E37" s="6" t="s">
        <v>148</v>
      </c>
      <c r="F37" s="12">
        <v>46118</v>
      </c>
      <c r="G37" s="12">
        <v>46233</v>
      </c>
      <c r="H37" s="13" t="s">
        <v>231</v>
      </c>
      <c r="I37" s="11"/>
      <c r="J37" s="15"/>
      <c r="K37" s="15"/>
      <c r="L37" s="16" t="s">
        <v>31</v>
      </c>
      <c r="M37" s="16" t="s">
        <v>31</v>
      </c>
      <c r="N37" s="16" t="s">
        <v>31</v>
      </c>
      <c r="O37" s="16" t="s">
        <v>31</v>
      </c>
      <c r="P37" s="10"/>
      <c r="Q37" s="17"/>
      <c r="R37" s="17"/>
      <c r="S37" s="18"/>
      <c r="T37" s="18"/>
      <c r="U37" s="42" t="s">
        <v>159</v>
      </c>
      <c r="V37" s="6" t="s">
        <v>32</v>
      </c>
    </row>
    <row r="38" spans="2:22" s="1" customFormat="1" ht="227.25" customHeight="1">
      <c r="B38" s="30">
        <v>25</v>
      </c>
      <c r="C38" s="46" t="s">
        <v>232</v>
      </c>
      <c r="D38" s="46"/>
      <c r="E38" s="6" t="s">
        <v>233</v>
      </c>
      <c r="F38" s="12">
        <v>46118</v>
      </c>
      <c r="G38" s="12">
        <v>46233</v>
      </c>
      <c r="H38" s="13" t="s">
        <v>234</v>
      </c>
      <c r="I38" s="11"/>
      <c r="J38" s="15"/>
      <c r="K38" s="15"/>
      <c r="L38" s="16" t="s">
        <v>31</v>
      </c>
      <c r="M38" s="16" t="s">
        <v>31</v>
      </c>
      <c r="N38" s="16" t="s">
        <v>31</v>
      </c>
      <c r="O38" s="16" t="s">
        <v>31</v>
      </c>
      <c r="P38" s="10"/>
      <c r="Q38" s="17"/>
      <c r="R38" s="17"/>
      <c r="S38" s="18"/>
      <c r="T38" s="18"/>
      <c r="U38" s="42" t="s">
        <v>141</v>
      </c>
      <c r="V38" s="6" t="s">
        <v>32</v>
      </c>
    </row>
    <row r="39" spans="2:22" s="1" customFormat="1" ht="128.25" customHeight="1">
      <c r="B39" s="30">
        <v>26</v>
      </c>
      <c r="C39" s="44" t="s">
        <v>235</v>
      </c>
      <c r="D39" s="45"/>
      <c r="E39" s="6" t="s">
        <v>145</v>
      </c>
      <c r="F39" s="12">
        <v>46118</v>
      </c>
      <c r="G39" s="12">
        <v>46233</v>
      </c>
      <c r="H39" s="13" t="s">
        <v>236</v>
      </c>
      <c r="I39" s="11"/>
      <c r="J39" s="15"/>
      <c r="K39" s="15"/>
      <c r="L39" s="16"/>
      <c r="M39" s="16"/>
      <c r="N39" s="16"/>
      <c r="O39" s="16"/>
      <c r="P39" s="10"/>
      <c r="Q39" s="17"/>
      <c r="R39" s="17"/>
      <c r="S39" s="18"/>
      <c r="T39" s="18"/>
      <c r="U39" s="42" t="s">
        <v>146</v>
      </c>
      <c r="V39" s="6" t="s">
        <v>32</v>
      </c>
    </row>
    <row r="40" spans="2:22" s="1" customFormat="1" ht="96" customHeight="1">
      <c r="B40" s="31">
        <v>27</v>
      </c>
      <c r="C40" s="46" t="s">
        <v>65</v>
      </c>
      <c r="D40" s="46"/>
      <c r="E40" s="6" t="s">
        <v>237</v>
      </c>
      <c r="F40" s="12">
        <v>46118</v>
      </c>
      <c r="G40" s="12">
        <v>46233</v>
      </c>
      <c r="H40" s="13" t="s">
        <v>238</v>
      </c>
      <c r="I40" s="11"/>
      <c r="J40" s="15"/>
      <c r="K40" s="15"/>
      <c r="L40" s="16" t="s">
        <v>31</v>
      </c>
      <c r="M40" s="16" t="s">
        <v>31</v>
      </c>
      <c r="N40" s="16" t="s">
        <v>31</v>
      </c>
      <c r="O40" s="16" t="s">
        <v>31</v>
      </c>
      <c r="P40" s="10"/>
      <c r="Q40" s="17"/>
      <c r="R40" s="17"/>
      <c r="S40" s="18"/>
      <c r="T40" s="18"/>
      <c r="U40" s="42" t="s">
        <v>123</v>
      </c>
      <c r="V40" s="6" t="s">
        <v>32</v>
      </c>
    </row>
    <row r="41" spans="2:22" s="1" customFormat="1" ht="39.75" customHeight="1">
      <c r="B41" s="31">
        <v>28</v>
      </c>
      <c r="C41" s="44" t="s">
        <v>57</v>
      </c>
      <c r="D41" s="45"/>
      <c r="E41" s="6" t="s">
        <v>120</v>
      </c>
      <c r="F41" s="12">
        <v>46118</v>
      </c>
      <c r="G41" s="12">
        <v>46233</v>
      </c>
      <c r="H41" s="13" t="s">
        <v>183</v>
      </c>
      <c r="I41" s="11"/>
      <c r="J41" s="15"/>
      <c r="K41" s="15"/>
      <c r="L41" s="16" t="s">
        <v>31</v>
      </c>
      <c r="M41" s="16" t="s">
        <v>31</v>
      </c>
      <c r="N41" s="16" t="s">
        <v>31</v>
      </c>
      <c r="O41" s="16" t="s">
        <v>31</v>
      </c>
      <c r="P41" s="10"/>
      <c r="Q41" s="17"/>
      <c r="R41" s="17"/>
      <c r="S41" s="18"/>
      <c r="T41" s="18"/>
      <c r="U41" s="42" t="s">
        <v>117</v>
      </c>
      <c r="V41" s="6" t="s">
        <v>32</v>
      </c>
    </row>
    <row r="42" spans="2:22" s="1" customFormat="1" ht="71.25" customHeight="1">
      <c r="B42" s="31">
        <v>29</v>
      </c>
      <c r="C42" s="44" t="s">
        <v>239</v>
      </c>
      <c r="D42" s="45"/>
      <c r="E42" s="6" t="s">
        <v>128</v>
      </c>
      <c r="F42" s="12">
        <v>46118</v>
      </c>
      <c r="G42" s="12">
        <v>46233</v>
      </c>
      <c r="H42" s="6" t="s">
        <v>166</v>
      </c>
      <c r="I42" s="11"/>
      <c r="J42" s="15"/>
      <c r="K42" s="15"/>
      <c r="L42" s="16" t="s">
        <v>31</v>
      </c>
      <c r="M42" s="16" t="s">
        <v>31</v>
      </c>
      <c r="N42" s="16" t="s">
        <v>31</v>
      </c>
      <c r="O42" s="16" t="s">
        <v>31</v>
      </c>
      <c r="P42" s="10"/>
      <c r="Q42" s="17"/>
      <c r="R42" s="17"/>
      <c r="S42" s="18"/>
      <c r="T42" s="18"/>
      <c r="U42" s="42" t="s">
        <v>130</v>
      </c>
      <c r="V42" s="6" t="s">
        <v>32</v>
      </c>
    </row>
    <row r="43" spans="2:22" s="1" customFormat="1" ht="90" customHeight="1">
      <c r="B43" s="31">
        <v>30</v>
      </c>
      <c r="C43" s="44" t="s">
        <v>240</v>
      </c>
      <c r="D43" s="45"/>
      <c r="E43" s="6" t="s">
        <v>129</v>
      </c>
      <c r="F43" s="12">
        <v>46118</v>
      </c>
      <c r="G43" s="12">
        <v>46233</v>
      </c>
      <c r="H43" s="6" t="s">
        <v>166</v>
      </c>
      <c r="I43" s="11"/>
      <c r="J43" s="15"/>
      <c r="K43" s="15"/>
      <c r="L43" s="16" t="s">
        <v>31</v>
      </c>
      <c r="M43" s="16" t="s">
        <v>31</v>
      </c>
      <c r="N43" s="16" t="s">
        <v>31</v>
      </c>
      <c r="O43" s="16" t="s">
        <v>31</v>
      </c>
      <c r="P43" s="10"/>
      <c r="Q43" s="17"/>
      <c r="R43" s="17"/>
      <c r="S43" s="18"/>
      <c r="T43" s="18"/>
      <c r="U43" s="42" t="s">
        <v>131</v>
      </c>
      <c r="V43" s="6" t="s">
        <v>32</v>
      </c>
    </row>
    <row r="44" spans="2:22" s="1" customFormat="1" ht="72.75" customHeight="1">
      <c r="B44" s="31">
        <v>31</v>
      </c>
      <c r="C44" s="44" t="s">
        <v>241</v>
      </c>
      <c r="D44" s="45"/>
      <c r="E44" s="6" t="s">
        <v>132</v>
      </c>
      <c r="F44" s="12">
        <v>46118</v>
      </c>
      <c r="G44" s="12">
        <v>46233</v>
      </c>
      <c r="H44" s="6" t="s">
        <v>166</v>
      </c>
      <c r="I44" s="11"/>
      <c r="J44" s="15"/>
      <c r="K44" s="15"/>
      <c r="L44" s="16" t="s">
        <v>31</v>
      </c>
      <c r="M44" s="16" t="s">
        <v>31</v>
      </c>
      <c r="N44" s="16" t="s">
        <v>31</v>
      </c>
      <c r="O44" s="16" t="s">
        <v>31</v>
      </c>
      <c r="P44" s="10"/>
      <c r="Q44" s="17"/>
      <c r="R44" s="17"/>
      <c r="S44" s="18"/>
      <c r="T44" s="18"/>
      <c r="U44" s="42" t="s">
        <v>131</v>
      </c>
      <c r="V44" s="6" t="s">
        <v>32</v>
      </c>
    </row>
    <row r="45" spans="2:22" s="1" customFormat="1" ht="87" customHeight="1">
      <c r="B45" s="31">
        <v>32</v>
      </c>
      <c r="C45" s="44" t="s">
        <v>242</v>
      </c>
      <c r="D45" s="45"/>
      <c r="E45" s="6" t="s">
        <v>133</v>
      </c>
      <c r="F45" s="12">
        <v>46118</v>
      </c>
      <c r="G45" s="12">
        <v>46233</v>
      </c>
      <c r="H45" s="6" t="s">
        <v>166</v>
      </c>
      <c r="I45" s="11"/>
      <c r="J45" s="15"/>
      <c r="K45" s="15"/>
      <c r="L45" s="16" t="s">
        <v>31</v>
      </c>
      <c r="M45" s="16" t="s">
        <v>31</v>
      </c>
      <c r="N45" s="16" t="s">
        <v>31</v>
      </c>
      <c r="O45" s="16" t="s">
        <v>31</v>
      </c>
      <c r="P45" s="10"/>
      <c r="Q45" s="17"/>
      <c r="R45" s="17"/>
      <c r="S45" s="18"/>
      <c r="T45" s="18"/>
      <c r="U45" s="42" t="s">
        <v>131</v>
      </c>
      <c r="V45" s="6" t="s">
        <v>32</v>
      </c>
    </row>
    <row r="46" spans="2:22" s="1" customFormat="1" ht="72.75" customHeight="1">
      <c r="B46" s="31">
        <v>33</v>
      </c>
      <c r="C46" s="44" t="s">
        <v>243</v>
      </c>
      <c r="D46" s="45"/>
      <c r="E46" s="6" t="s">
        <v>134</v>
      </c>
      <c r="F46" s="12">
        <v>46118</v>
      </c>
      <c r="G46" s="12">
        <v>46233</v>
      </c>
      <c r="H46" s="6" t="s">
        <v>140</v>
      </c>
      <c r="I46" s="11"/>
      <c r="J46" s="15"/>
      <c r="K46" s="15"/>
      <c r="L46" s="16" t="s">
        <v>31</v>
      </c>
      <c r="M46" s="16" t="s">
        <v>31</v>
      </c>
      <c r="N46" s="16" t="s">
        <v>31</v>
      </c>
      <c r="O46" s="16" t="s">
        <v>31</v>
      </c>
      <c r="P46" s="10"/>
      <c r="Q46" s="17"/>
      <c r="R46" s="17"/>
      <c r="S46" s="18"/>
      <c r="T46" s="18"/>
      <c r="U46" s="42" t="s">
        <v>72</v>
      </c>
      <c r="V46" s="6" t="s">
        <v>32</v>
      </c>
    </row>
    <row r="47" spans="2:22" s="1" customFormat="1" ht="72.75" customHeight="1">
      <c r="B47" s="39">
        <v>34</v>
      </c>
      <c r="C47" s="44" t="s">
        <v>244</v>
      </c>
      <c r="D47" s="45"/>
      <c r="E47" s="6" t="s">
        <v>139</v>
      </c>
      <c r="F47" s="12">
        <v>46118</v>
      </c>
      <c r="G47" s="12">
        <v>46233</v>
      </c>
      <c r="H47" s="14" t="s">
        <v>183</v>
      </c>
      <c r="I47" s="11"/>
      <c r="J47" s="15"/>
      <c r="K47" s="15"/>
      <c r="L47" s="16" t="s">
        <v>31</v>
      </c>
      <c r="M47" s="16" t="s">
        <v>31</v>
      </c>
      <c r="N47" s="16" t="s">
        <v>31</v>
      </c>
      <c r="O47" s="16" t="s">
        <v>31</v>
      </c>
      <c r="P47" s="10"/>
      <c r="Q47" s="17"/>
      <c r="R47" s="17"/>
      <c r="S47" s="18"/>
      <c r="T47" s="18"/>
      <c r="U47" s="42" t="s">
        <v>135</v>
      </c>
      <c r="V47" s="6" t="s">
        <v>32</v>
      </c>
    </row>
    <row r="48" spans="2:22" s="1" customFormat="1" ht="72.75" customHeight="1">
      <c r="B48" s="31">
        <v>35</v>
      </c>
      <c r="C48" s="44" t="s">
        <v>245</v>
      </c>
      <c r="D48" s="45"/>
      <c r="E48" s="6" t="s">
        <v>136</v>
      </c>
      <c r="F48" s="12">
        <v>46118</v>
      </c>
      <c r="G48" s="12">
        <v>46233</v>
      </c>
      <c r="H48" s="14" t="s">
        <v>181</v>
      </c>
      <c r="I48" s="11"/>
      <c r="J48" s="15"/>
      <c r="K48" s="15"/>
      <c r="L48" s="16" t="s">
        <v>31</v>
      </c>
      <c r="M48" s="16" t="s">
        <v>31</v>
      </c>
      <c r="N48" s="16" t="s">
        <v>31</v>
      </c>
      <c r="O48" s="16" t="s">
        <v>31</v>
      </c>
      <c r="P48" s="10"/>
      <c r="Q48" s="17"/>
      <c r="R48" s="17"/>
      <c r="S48" s="18"/>
      <c r="T48" s="18"/>
      <c r="U48" s="42" t="s">
        <v>131</v>
      </c>
      <c r="V48" s="6" t="s">
        <v>32</v>
      </c>
    </row>
    <row r="49" spans="2:22" s="1" customFormat="1" ht="87" customHeight="1">
      <c r="B49" s="31">
        <v>36</v>
      </c>
      <c r="C49" s="44" t="s">
        <v>121</v>
      </c>
      <c r="D49" s="45"/>
      <c r="E49" s="6" t="s">
        <v>137</v>
      </c>
      <c r="F49" s="12">
        <v>46118</v>
      </c>
      <c r="G49" s="12">
        <v>46233</v>
      </c>
      <c r="H49" s="29" t="s">
        <v>166</v>
      </c>
      <c r="I49" s="11"/>
      <c r="J49" s="15"/>
      <c r="K49" s="15"/>
      <c r="L49" s="16" t="s">
        <v>31</v>
      </c>
      <c r="M49" s="16" t="s">
        <v>31</v>
      </c>
      <c r="N49" s="16" t="s">
        <v>31</v>
      </c>
      <c r="O49" s="16" t="s">
        <v>31</v>
      </c>
      <c r="P49" s="10"/>
      <c r="Q49" s="17"/>
      <c r="R49" s="17"/>
      <c r="S49" s="18"/>
      <c r="T49" s="18"/>
      <c r="U49" s="42" t="s">
        <v>70</v>
      </c>
      <c r="V49" s="6" t="s">
        <v>32</v>
      </c>
    </row>
    <row r="50" spans="2:22" s="1" customFormat="1" ht="166.5" customHeight="1">
      <c r="B50" s="31">
        <v>37</v>
      </c>
      <c r="C50" s="44" t="s">
        <v>246</v>
      </c>
      <c r="D50" s="45"/>
      <c r="E50" s="6" t="s">
        <v>247</v>
      </c>
      <c r="F50" s="12">
        <v>46118</v>
      </c>
      <c r="G50" s="12">
        <v>46233</v>
      </c>
      <c r="H50" s="13" t="s">
        <v>167</v>
      </c>
      <c r="I50" s="11"/>
      <c r="J50" s="15"/>
      <c r="K50" s="15"/>
      <c r="L50" s="16" t="s">
        <v>31</v>
      </c>
      <c r="M50" s="16" t="s">
        <v>31</v>
      </c>
      <c r="N50" s="16" t="s">
        <v>31</v>
      </c>
      <c r="O50" s="16" t="s">
        <v>31</v>
      </c>
      <c r="P50" s="10"/>
      <c r="Q50" s="17"/>
      <c r="R50" s="17"/>
      <c r="S50" s="18"/>
      <c r="T50" s="18"/>
      <c r="U50" s="42" t="s">
        <v>87</v>
      </c>
      <c r="V50" s="6" t="s">
        <v>32</v>
      </c>
    </row>
    <row r="51" spans="2:22" s="1" customFormat="1" ht="60" customHeight="1">
      <c r="B51" s="31">
        <v>38</v>
      </c>
      <c r="C51" s="44" t="s">
        <v>82</v>
      </c>
      <c r="D51" s="45"/>
      <c r="E51" s="6" t="s">
        <v>83</v>
      </c>
      <c r="F51" s="12">
        <v>46118</v>
      </c>
      <c r="G51" s="12">
        <v>46233</v>
      </c>
      <c r="H51" s="13" t="s">
        <v>183</v>
      </c>
      <c r="I51" s="11"/>
      <c r="J51" s="15"/>
      <c r="K51" s="15"/>
      <c r="L51" s="16" t="s">
        <v>31</v>
      </c>
      <c r="M51" s="16" t="s">
        <v>31</v>
      </c>
      <c r="N51" s="16" t="s">
        <v>31</v>
      </c>
      <c r="O51" s="16" t="s">
        <v>31</v>
      </c>
      <c r="P51" s="10"/>
      <c r="Q51" s="17"/>
      <c r="R51" s="17"/>
      <c r="S51" s="18"/>
      <c r="T51" s="18"/>
      <c r="U51" s="42" t="s">
        <v>84</v>
      </c>
      <c r="V51" s="6" t="s">
        <v>32</v>
      </c>
    </row>
    <row r="52" spans="2:22" s="1" customFormat="1" ht="64.5" customHeight="1">
      <c r="B52" s="31">
        <v>39</v>
      </c>
      <c r="C52" s="44" t="s">
        <v>248</v>
      </c>
      <c r="D52" s="45"/>
      <c r="E52" s="6" t="s">
        <v>249</v>
      </c>
      <c r="F52" s="12">
        <v>46118</v>
      </c>
      <c r="G52" s="12">
        <v>46233</v>
      </c>
      <c r="H52" s="13" t="s">
        <v>250</v>
      </c>
      <c r="I52" s="11"/>
      <c r="J52" s="15"/>
      <c r="K52" s="15"/>
      <c r="L52" s="16" t="s">
        <v>31</v>
      </c>
      <c r="M52" s="16" t="s">
        <v>31</v>
      </c>
      <c r="N52" s="16" t="s">
        <v>31</v>
      </c>
      <c r="O52" s="16" t="s">
        <v>31</v>
      </c>
      <c r="P52" s="10"/>
      <c r="Q52" s="17"/>
      <c r="R52" s="17"/>
      <c r="S52" s="18"/>
      <c r="T52" s="18"/>
      <c r="U52" s="42" t="s">
        <v>85</v>
      </c>
      <c r="V52" s="6" t="s">
        <v>32</v>
      </c>
    </row>
    <row r="53" spans="2:22" s="1" customFormat="1" ht="60" customHeight="1">
      <c r="B53" s="31">
        <v>40</v>
      </c>
      <c r="C53" s="44" t="s">
        <v>67</v>
      </c>
      <c r="D53" s="45"/>
      <c r="E53" s="6" t="s">
        <v>251</v>
      </c>
      <c r="F53" s="12">
        <v>46118</v>
      </c>
      <c r="G53" s="12">
        <v>46233</v>
      </c>
      <c r="H53" s="13" t="s">
        <v>252</v>
      </c>
      <c r="I53" s="11"/>
      <c r="J53" s="15"/>
      <c r="K53" s="15"/>
      <c r="L53" s="16" t="s">
        <v>31</v>
      </c>
      <c r="M53" s="16" t="s">
        <v>31</v>
      </c>
      <c r="N53" s="16" t="s">
        <v>31</v>
      </c>
      <c r="O53" s="16" t="s">
        <v>31</v>
      </c>
      <c r="P53" s="10"/>
      <c r="Q53" s="17"/>
      <c r="R53" s="17"/>
      <c r="S53" s="18"/>
      <c r="T53" s="18"/>
      <c r="U53" s="42" t="s">
        <v>85</v>
      </c>
      <c r="V53" s="6" t="s">
        <v>32</v>
      </c>
    </row>
    <row r="54" spans="2:22" s="1" customFormat="1" ht="67.5" customHeight="1">
      <c r="B54" s="31">
        <v>41</v>
      </c>
      <c r="C54" s="44" t="s">
        <v>66</v>
      </c>
      <c r="D54" s="45"/>
      <c r="E54" s="6" t="s">
        <v>86</v>
      </c>
      <c r="F54" s="12">
        <v>46118</v>
      </c>
      <c r="G54" s="12">
        <v>46233</v>
      </c>
      <c r="H54" s="13" t="s">
        <v>253</v>
      </c>
      <c r="I54" s="11"/>
      <c r="J54" s="15"/>
      <c r="K54" s="15"/>
      <c r="L54" s="16" t="s">
        <v>31</v>
      </c>
      <c r="M54" s="16" t="s">
        <v>31</v>
      </c>
      <c r="N54" s="16" t="s">
        <v>31</v>
      </c>
      <c r="O54" s="16" t="s">
        <v>31</v>
      </c>
      <c r="P54" s="10"/>
      <c r="Q54" s="17"/>
      <c r="R54" s="17"/>
      <c r="S54" s="18"/>
      <c r="T54" s="18"/>
      <c r="U54" s="42" t="s">
        <v>85</v>
      </c>
      <c r="V54" s="6" t="s">
        <v>32</v>
      </c>
    </row>
    <row r="55" spans="2:22" s="1" customFormat="1" ht="60" customHeight="1">
      <c r="B55" s="31">
        <v>42</v>
      </c>
      <c r="C55" s="44" t="s">
        <v>254</v>
      </c>
      <c r="D55" s="45"/>
      <c r="E55" s="6" t="s">
        <v>255</v>
      </c>
      <c r="F55" s="12">
        <v>46118</v>
      </c>
      <c r="G55" s="12">
        <v>46233</v>
      </c>
      <c r="H55" s="13" t="s">
        <v>181</v>
      </c>
      <c r="I55" s="11"/>
      <c r="J55" s="15"/>
      <c r="K55" s="15"/>
      <c r="L55" s="16" t="s">
        <v>31</v>
      </c>
      <c r="M55" s="16" t="s">
        <v>31</v>
      </c>
      <c r="N55" s="16" t="s">
        <v>31</v>
      </c>
      <c r="O55" s="16" t="s">
        <v>31</v>
      </c>
      <c r="P55" s="10"/>
      <c r="Q55" s="17"/>
      <c r="R55" s="17"/>
      <c r="S55" s="18"/>
      <c r="T55" s="18"/>
      <c r="U55" s="42" t="s">
        <v>85</v>
      </c>
      <c r="V55" s="6" t="s">
        <v>32</v>
      </c>
    </row>
    <row r="56" spans="2:22" s="1" customFormat="1" ht="80.25" customHeight="1">
      <c r="B56" s="31">
        <v>43</v>
      </c>
      <c r="C56" s="44" t="s">
        <v>91</v>
      </c>
      <c r="D56" s="45"/>
      <c r="E56" s="6" t="s">
        <v>124</v>
      </c>
      <c r="F56" s="12">
        <v>46118</v>
      </c>
      <c r="G56" s="12">
        <v>46233</v>
      </c>
      <c r="H56" s="13" t="s">
        <v>168</v>
      </c>
      <c r="I56" s="11"/>
      <c r="J56" s="15"/>
      <c r="K56" s="15"/>
      <c r="L56" s="16" t="s">
        <v>31</v>
      </c>
      <c r="M56" s="16" t="s">
        <v>31</v>
      </c>
      <c r="N56" s="16" t="s">
        <v>31</v>
      </c>
      <c r="O56" s="16" t="s">
        <v>31</v>
      </c>
      <c r="P56" s="10"/>
      <c r="Q56" s="17"/>
      <c r="R56" s="17"/>
      <c r="S56" s="18"/>
      <c r="T56" s="18"/>
      <c r="U56" s="42" t="s">
        <v>87</v>
      </c>
      <c r="V56" s="6" t="s">
        <v>32</v>
      </c>
    </row>
    <row r="57" spans="2:22" s="1" customFormat="1" ht="60" customHeight="1">
      <c r="B57" s="31">
        <v>44</v>
      </c>
      <c r="C57" s="44" t="s">
        <v>92</v>
      </c>
      <c r="D57" s="45"/>
      <c r="E57" s="6" t="s">
        <v>256</v>
      </c>
      <c r="F57" s="12">
        <v>46118</v>
      </c>
      <c r="G57" s="12">
        <v>46233</v>
      </c>
      <c r="H57" s="13" t="s">
        <v>169</v>
      </c>
      <c r="I57" s="11"/>
      <c r="J57" s="15"/>
      <c r="K57" s="15"/>
      <c r="L57" s="16" t="s">
        <v>31</v>
      </c>
      <c r="M57" s="16" t="s">
        <v>31</v>
      </c>
      <c r="N57" s="16" t="s">
        <v>31</v>
      </c>
      <c r="O57" s="16" t="s">
        <v>31</v>
      </c>
      <c r="P57" s="10"/>
      <c r="Q57" s="17"/>
      <c r="R57" s="17"/>
      <c r="S57" s="18"/>
      <c r="T57" s="18"/>
      <c r="U57" s="42" t="s">
        <v>93</v>
      </c>
      <c r="V57" s="6" t="s">
        <v>32</v>
      </c>
    </row>
    <row r="58" spans="2:22" s="1" customFormat="1" ht="60" customHeight="1">
      <c r="B58" s="31">
        <v>45</v>
      </c>
      <c r="C58" s="44" t="s">
        <v>88</v>
      </c>
      <c r="D58" s="45"/>
      <c r="E58" s="6" t="s">
        <v>257</v>
      </c>
      <c r="F58" s="12">
        <v>46118</v>
      </c>
      <c r="G58" s="12">
        <v>46233</v>
      </c>
      <c r="H58" s="13" t="s">
        <v>89</v>
      </c>
      <c r="I58" s="11"/>
      <c r="J58" s="15"/>
      <c r="K58" s="15"/>
      <c r="L58" s="16" t="s">
        <v>31</v>
      </c>
      <c r="M58" s="16" t="s">
        <v>31</v>
      </c>
      <c r="N58" s="16" t="s">
        <v>31</v>
      </c>
      <c r="O58" s="16" t="s">
        <v>31</v>
      </c>
      <c r="P58" s="10"/>
      <c r="Q58" s="17"/>
      <c r="R58" s="17"/>
      <c r="S58" s="18"/>
      <c r="T58" s="18"/>
      <c r="U58" s="42" t="s">
        <v>85</v>
      </c>
      <c r="V58" s="6" t="s">
        <v>32</v>
      </c>
    </row>
    <row r="59" spans="2:22" s="1" customFormat="1" ht="127.5" customHeight="1">
      <c r="B59" s="31">
        <v>46</v>
      </c>
      <c r="C59" s="44" t="s">
        <v>258</v>
      </c>
      <c r="D59" s="45"/>
      <c r="E59" s="6" t="s">
        <v>259</v>
      </c>
      <c r="F59" s="12">
        <v>46118</v>
      </c>
      <c r="G59" s="12">
        <v>46233</v>
      </c>
      <c r="H59" s="13" t="s">
        <v>90</v>
      </c>
      <c r="I59" s="11"/>
      <c r="J59" s="15"/>
      <c r="K59" s="15"/>
      <c r="L59" s="16" t="s">
        <v>31</v>
      </c>
      <c r="M59" s="16" t="s">
        <v>31</v>
      </c>
      <c r="N59" s="16" t="s">
        <v>31</v>
      </c>
      <c r="O59" s="16" t="s">
        <v>31</v>
      </c>
      <c r="P59" s="10"/>
      <c r="Q59" s="17"/>
      <c r="R59" s="17"/>
      <c r="S59" s="18"/>
      <c r="T59" s="18"/>
      <c r="U59" s="42" t="s">
        <v>85</v>
      </c>
      <c r="V59" s="6" t="s">
        <v>32</v>
      </c>
    </row>
    <row r="60" spans="2:22" s="1" customFormat="1" ht="296.25" customHeight="1">
      <c r="B60" s="31">
        <v>47</v>
      </c>
      <c r="C60" s="44" t="s">
        <v>177</v>
      </c>
      <c r="D60" s="45"/>
      <c r="E60" s="6" t="s">
        <v>178</v>
      </c>
      <c r="F60" s="12">
        <v>46118</v>
      </c>
      <c r="G60" s="12">
        <v>46233</v>
      </c>
      <c r="H60" s="13" t="s">
        <v>170</v>
      </c>
      <c r="I60" s="11"/>
      <c r="J60" s="15"/>
      <c r="K60" s="15"/>
      <c r="L60" s="16" t="s">
        <v>31</v>
      </c>
      <c r="M60" s="16" t="s">
        <v>31</v>
      </c>
      <c r="N60" s="16" t="s">
        <v>31</v>
      </c>
      <c r="O60" s="16" t="s">
        <v>31</v>
      </c>
      <c r="P60" s="10"/>
      <c r="Q60" s="17"/>
      <c r="R60" s="17"/>
      <c r="S60" s="18"/>
      <c r="T60" s="18"/>
      <c r="U60" s="42" t="s">
        <v>270</v>
      </c>
      <c r="V60" s="6" t="s">
        <v>32</v>
      </c>
    </row>
    <row r="61" spans="2:22" s="1" customFormat="1" ht="130.5" customHeight="1">
      <c r="B61" s="31">
        <v>48</v>
      </c>
      <c r="C61" s="44" t="s">
        <v>179</v>
      </c>
      <c r="D61" s="45"/>
      <c r="E61" s="6" t="s">
        <v>180</v>
      </c>
      <c r="F61" s="12">
        <v>46118</v>
      </c>
      <c r="G61" s="12">
        <v>46233</v>
      </c>
      <c r="H61" s="13" t="s">
        <v>140</v>
      </c>
      <c r="I61" s="11"/>
      <c r="J61" s="15"/>
      <c r="K61" s="15"/>
      <c r="L61" s="16" t="s">
        <v>31</v>
      </c>
      <c r="M61" s="16" t="s">
        <v>31</v>
      </c>
      <c r="N61" s="16" t="s">
        <v>31</v>
      </c>
      <c r="O61" s="16" t="s">
        <v>31</v>
      </c>
      <c r="P61" s="10"/>
      <c r="Q61" s="17"/>
      <c r="R61" s="17"/>
      <c r="S61" s="18"/>
      <c r="T61" s="18"/>
      <c r="U61" s="42" t="s">
        <v>97</v>
      </c>
      <c r="V61" s="6" t="s">
        <v>32</v>
      </c>
    </row>
    <row r="62" spans="2:22" s="1" customFormat="1" ht="60" customHeight="1">
      <c r="B62" s="31">
        <v>49</v>
      </c>
      <c r="C62" s="44" t="s">
        <v>58</v>
      </c>
      <c r="D62" s="45"/>
      <c r="E62" s="6" t="s">
        <v>94</v>
      </c>
      <c r="F62" s="12">
        <v>46118</v>
      </c>
      <c r="G62" s="12">
        <v>46233</v>
      </c>
      <c r="H62" s="13" t="s">
        <v>181</v>
      </c>
      <c r="I62" s="11"/>
      <c r="J62" s="15"/>
      <c r="K62" s="15"/>
      <c r="L62" s="16" t="s">
        <v>31</v>
      </c>
      <c r="M62" s="16" t="s">
        <v>31</v>
      </c>
      <c r="N62" s="16" t="s">
        <v>31</v>
      </c>
      <c r="O62" s="16" t="s">
        <v>31</v>
      </c>
      <c r="P62" s="10"/>
      <c r="Q62" s="17"/>
      <c r="R62" s="17"/>
      <c r="S62" s="18"/>
      <c r="T62" s="18"/>
      <c r="U62" s="42" t="s">
        <v>95</v>
      </c>
      <c r="V62" s="6" t="s">
        <v>32</v>
      </c>
    </row>
    <row r="63" spans="2:22" s="1" customFormat="1" ht="60" customHeight="1">
      <c r="B63" s="31">
        <v>50</v>
      </c>
      <c r="C63" s="44" t="s">
        <v>59</v>
      </c>
      <c r="D63" s="45"/>
      <c r="E63" s="6" t="s">
        <v>96</v>
      </c>
      <c r="F63" s="12">
        <v>46118</v>
      </c>
      <c r="G63" s="12">
        <v>46233</v>
      </c>
      <c r="H63" s="13" t="s">
        <v>181</v>
      </c>
      <c r="I63" s="11"/>
      <c r="J63" s="15"/>
      <c r="K63" s="15"/>
      <c r="L63" s="16" t="s">
        <v>31</v>
      </c>
      <c r="M63" s="16" t="s">
        <v>31</v>
      </c>
      <c r="N63" s="16" t="s">
        <v>31</v>
      </c>
      <c r="O63" s="16" t="s">
        <v>31</v>
      </c>
      <c r="P63" s="10"/>
      <c r="Q63" s="17"/>
      <c r="R63" s="17"/>
      <c r="S63" s="18"/>
      <c r="T63" s="18"/>
      <c r="U63" s="42" t="s">
        <v>95</v>
      </c>
      <c r="V63" s="6" t="s">
        <v>32</v>
      </c>
    </row>
    <row r="64" spans="2:22" s="1" customFormat="1" ht="84" customHeight="1">
      <c r="B64" s="31">
        <v>51</v>
      </c>
      <c r="C64" s="44" t="s">
        <v>68</v>
      </c>
      <c r="D64" s="45"/>
      <c r="E64" s="6" t="s">
        <v>182</v>
      </c>
      <c r="F64" s="12">
        <v>46118</v>
      </c>
      <c r="G64" s="12">
        <v>46233</v>
      </c>
      <c r="H64" s="13" t="s">
        <v>183</v>
      </c>
      <c r="I64" s="11"/>
      <c r="J64" s="15"/>
      <c r="K64" s="15"/>
      <c r="L64" s="16" t="s">
        <v>31</v>
      </c>
      <c r="M64" s="16" t="s">
        <v>31</v>
      </c>
      <c r="N64" s="16" t="s">
        <v>31</v>
      </c>
      <c r="O64" s="16" t="s">
        <v>31</v>
      </c>
      <c r="P64" s="10"/>
      <c r="Q64" s="17"/>
      <c r="R64" s="17"/>
      <c r="S64" s="18"/>
      <c r="T64" s="18"/>
      <c r="U64" s="42" t="s">
        <v>98</v>
      </c>
      <c r="V64" s="6" t="s">
        <v>32</v>
      </c>
    </row>
    <row r="65" spans="2:22" s="1" customFormat="1" ht="55.5" customHeight="1">
      <c r="B65" s="31">
        <v>52</v>
      </c>
      <c r="C65" s="44" t="s">
        <v>99</v>
      </c>
      <c r="D65" s="45"/>
      <c r="E65" s="6" t="s">
        <v>184</v>
      </c>
      <c r="F65" s="12">
        <v>46118</v>
      </c>
      <c r="G65" s="12">
        <v>46233</v>
      </c>
      <c r="H65" s="13" t="s">
        <v>183</v>
      </c>
      <c r="I65" s="11"/>
      <c r="J65" s="15"/>
      <c r="K65" s="15"/>
      <c r="L65" s="16" t="s">
        <v>31</v>
      </c>
      <c r="M65" s="16" t="s">
        <v>31</v>
      </c>
      <c r="N65" s="16" t="s">
        <v>31</v>
      </c>
      <c r="O65" s="16" t="s">
        <v>31</v>
      </c>
      <c r="P65" s="10"/>
      <c r="Q65" s="17"/>
      <c r="R65" s="17"/>
      <c r="S65" s="18"/>
      <c r="T65" s="18"/>
      <c r="U65" s="42" t="s">
        <v>84</v>
      </c>
      <c r="V65" s="6" t="s">
        <v>32</v>
      </c>
    </row>
    <row r="66" spans="2:22" s="1" customFormat="1" ht="55.5" customHeight="1">
      <c r="B66" s="31">
        <v>53</v>
      </c>
      <c r="C66" s="44" t="s">
        <v>100</v>
      </c>
      <c r="D66" s="45"/>
      <c r="E66" s="6" t="s">
        <v>185</v>
      </c>
      <c r="F66" s="12">
        <v>46118</v>
      </c>
      <c r="G66" s="12">
        <v>46233</v>
      </c>
      <c r="H66" s="13" t="s">
        <v>183</v>
      </c>
      <c r="I66" s="11"/>
      <c r="J66" s="15"/>
      <c r="K66" s="15"/>
      <c r="L66" s="16" t="s">
        <v>31</v>
      </c>
      <c r="M66" s="16" t="s">
        <v>31</v>
      </c>
      <c r="N66" s="16" t="s">
        <v>31</v>
      </c>
      <c r="O66" s="16" t="s">
        <v>31</v>
      </c>
      <c r="P66" s="10"/>
      <c r="Q66" s="17"/>
      <c r="R66" s="17"/>
      <c r="S66" s="18"/>
      <c r="T66" s="18"/>
      <c r="U66" s="42" t="s">
        <v>95</v>
      </c>
      <c r="V66" s="6" t="s">
        <v>32</v>
      </c>
    </row>
    <row r="67" spans="2:22" s="1" customFormat="1" ht="63.75" customHeight="1">
      <c r="B67" s="31">
        <v>54</v>
      </c>
      <c r="C67" s="44" t="s">
        <v>101</v>
      </c>
      <c r="D67" s="45"/>
      <c r="E67" s="6" t="s">
        <v>102</v>
      </c>
      <c r="F67" s="12">
        <v>46118</v>
      </c>
      <c r="G67" s="12">
        <v>46233</v>
      </c>
      <c r="H67" s="13" t="s">
        <v>183</v>
      </c>
      <c r="I67" s="11"/>
      <c r="J67" s="15"/>
      <c r="K67" s="15"/>
      <c r="L67" s="16" t="s">
        <v>31</v>
      </c>
      <c r="M67" s="16" t="s">
        <v>31</v>
      </c>
      <c r="N67" s="16" t="s">
        <v>31</v>
      </c>
      <c r="O67" s="16" t="s">
        <v>31</v>
      </c>
      <c r="P67" s="10"/>
      <c r="Q67" s="17"/>
      <c r="R67" s="17"/>
      <c r="S67" s="18"/>
      <c r="T67" s="18"/>
      <c r="U67" s="42" t="s">
        <v>95</v>
      </c>
      <c r="V67" s="6" t="s">
        <v>32</v>
      </c>
    </row>
    <row r="68" spans="2:22" s="1" customFormat="1" ht="55.5" customHeight="1">
      <c r="B68" s="31">
        <v>55</v>
      </c>
      <c r="C68" s="44" t="s">
        <v>186</v>
      </c>
      <c r="D68" s="45"/>
      <c r="E68" s="6" t="s">
        <v>104</v>
      </c>
      <c r="F68" s="12">
        <v>46118</v>
      </c>
      <c r="G68" s="12">
        <v>46233</v>
      </c>
      <c r="H68" s="13" t="s">
        <v>171</v>
      </c>
      <c r="I68" s="11"/>
      <c r="J68" s="15"/>
      <c r="K68" s="15"/>
      <c r="L68" s="16" t="s">
        <v>31</v>
      </c>
      <c r="M68" s="16" t="s">
        <v>31</v>
      </c>
      <c r="N68" s="16" t="s">
        <v>31</v>
      </c>
      <c r="O68" s="16" t="s">
        <v>31</v>
      </c>
      <c r="P68" s="10"/>
      <c r="Q68" s="17"/>
      <c r="R68" s="17"/>
      <c r="S68" s="18"/>
      <c r="T68" s="18"/>
      <c r="U68" s="42" t="s">
        <v>103</v>
      </c>
      <c r="V68" s="6" t="s">
        <v>32</v>
      </c>
    </row>
    <row r="69" spans="2:22" s="1" customFormat="1" ht="82.5" customHeight="1">
      <c r="B69" s="31">
        <v>56</v>
      </c>
      <c r="C69" s="134" t="s">
        <v>187</v>
      </c>
      <c r="D69" s="135"/>
      <c r="E69" s="6" t="s">
        <v>105</v>
      </c>
      <c r="F69" s="12">
        <v>46118</v>
      </c>
      <c r="G69" s="12">
        <v>46233</v>
      </c>
      <c r="H69" s="13" t="s">
        <v>171</v>
      </c>
      <c r="I69" s="11"/>
      <c r="J69" s="15"/>
      <c r="K69" s="15"/>
      <c r="L69" s="16" t="s">
        <v>31</v>
      </c>
      <c r="M69" s="16" t="s">
        <v>31</v>
      </c>
      <c r="N69" s="16" t="s">
        <v>31</v>
      </c>
      <c r="O69" s="16" t="s">
        <v>31</v>
      </c>
      <c r="P69" s="10"/>
      <c r="Q69" s="17"/>
      <c r="R69" s="17"/>
      <c r="S69" s="18"/>
      <c r="T69" s="18"/>
      <c r="U69" s="42" t="s">
        <v>95</v>
      </c>
      <c r="V69" s="6" t="s">
        <v>32</v>
      </c>
    </row>
    <row r="70" spans="2:22" s="37" customFormat="1" ht="51.75" customHeight="1">
      <c r="B70" s="31">
        <v>57</v>
      </c>
      <c r="C70" s="44" t="s">
        <v>106</v>
      </c>
      <c r="D70" s="45"/>
      <c r="E70" s="6" t="s">
        <v>107</v>
      </c>
      <c r="F70" s="12">
        <v>46118</v>
      </c>
      <c r="G70" s="12">
        <v>46233</v>
      </c>
      <c r="H70" s="13" t="s">
        <v>171</v>
      </c>
      <c r="I70" s="33"/>
      <c r="J70" s="34"/>
      <c r="K70" s="34"/>
      <c r="L70" s="16" t="s">
        <v>31</v>
      </c>
      <c r="M70" s="16" t="s">
        <v>31</v>
      </c>
      <c r="N70" s="16" t="s">
        <v>31</v>
      </c>
      <c r="O70" s="16" t="s">
        <v>31</v>
      </c>
      <c r="P70" s="32"/>
      <c r="Q70" s="35"/>
      <c r="R70" s="35"/>
      <c r="S70" s="36"/>
      <c r="T70" s="36"/>
      <c r="U70" s="42" t="s">
        <v>108</v>
      </c>
      <c r="V70" s="6" t="s">
        <v>32</v>
      </c>
    </row>
    <row r="71" spans="2:22" s="1" customFormat="1" ht="60" customHeight="1">
      <c r="B71" s="31">
        <v>58</v>
      </c>
      <c r="C71" s="44" t="s">
        <v>188</v>
      </c>
      <c r="D71" s="45"/>
      <c r="E71" s="6" t="s">
        <v>189</v>
      </c>
      <c r="F71" s="12">
        <v>46118</v>
      </c>
      <c r="G71" s="12">
        <v>46233</v>
      </c>
      <c r="H71" s="13" t="s">
        <v>171</v>
      </c>
      <c r="I71" s="11"/>
      <c r="J71" s="15"/>
      <c r="K71" s="15"/>
      <c r="L71" s="16" t="s">
        <v>31</v>
      </c>
      <c r="M71" s="16" t="s">
        <v>31</v>
      </c>
      <c r="N71" s="16" t="s">
        <v>31</v>
      </c>
      <c r="O71" s="16" t="s">
        <v>31</v>
      </c>
      <c r="P71" s="10"/>
      <c r="Q71" s="17"/>
      <c r="R71" s="17"/>
      <c r="S71" s="18"/>
      <c r="T71" s="18"/>
      <c r="U71" s="42" t="s">
        <v>95</v>
      </c>
      <c r="V71" s="6" t="s">
        <v>32</v>
      </c>
    </row>
    <row r="72" spans="2:22" s="1" customFormat="1" ht="75" customHeight="1">
      <c r="B72" s="31">
        <v>59</v>
      </c>
      <c r="C72" s="44" t="s">
        <v>60</v>
      </c>
      <c r="D72" s="45"/>
      <c r="E72" s="6" t="s">
        <v>109</v>
      </c>
      <c r="F72" s="12">
        <v>46118</v>
      </c>
      <c r="G72" s="12">
        <v>46233</v>
      </c>
      <c r="H72" s="13" t="s">
        <v>172</v>
      </c>
      <c r="I72" s="11"/>
      <c r="J72" s="15"/>
      <c r="K72" s="15"/>
      <c r="L72" s="16" t="s">
        <v>31</v>
      </c>
      <c r="M72" s="16" t="s">
        <v>31</v>
      </c>
      <c r="N72" s="16" t="s">
        <v>31</v>
      </c>
      <c r="O72" s="16" t="s">
        <v>31</v>
      </c>
      <c r="P72" s="10"/>
      <c r="Q72" s="17"/>
      <c r="R72" s="17"/>
      <c r="S72" s="18"/>
      <c r="T72" s="18"/>
      <c r="U72" s="42" t="s">
        <v>84</v>
      </c>
      <c r="V72" s="6" t="s">
        <v>32</v>
      </c>
    </row>
    <row r="73" spans="2:22" s="1" customFormat="1" ht="66" customHeight="1">
      <c r="B73" s="31">
        <v>60</v>
      </c>
      <c r="C73" s="44" t="s">
        <v>190</v>
      </c>
      <c r="D73" s="45"/>
      <c r="E73" s="6" t="s">
        <v>191</v>
      </c>
      <c r="F73" s="12">
        <v>46118</v>
      </c>
      <c r="G73" s="12">
        <v>46233</v>
      </c>
      <c r="H73" s="13" t="s">
        <v>183</v>
      </c>
      <c r="I73" s="11"/>
      <c r="J73" s="15"/>
      <c r="K73" s="15"/>
      <c r="L73" s="16" t="s">
        <v>31</v>
      </c>
      <c r="M73" s="16" t="s">
        <v>31</v>
      </c>
      <c r="N73" s="16" t="s">
        <v>31</v>
      </c>
      <c r="O73" s="16" t="s">
        <v>31</v>
      </c>
      <c r="P73" s="10"/>
      <c r="Q73" s="17"/>
      <c r="R73" s="17"/>
      <c r="S73" s="18"/>
      <c r="T73" s="18"/>
      <c r="U73" s="42" t="s">
        <v>113</v>
      </c>
      <c r="V73" s="6" t="s">
        <v>32</v>
      </c>
    </row>
    <row r="74" spans="2:22" s="1" customFormat="1" ht="66" customHeight="1">
      <c r="B74" s="31">
        <v>61</v>
      </c>
      <c r="C74" s="44" t="s">
        <v>110</v>
      </c>
      <c r="D74" s="45"/>
      <c r="E74" s="6" t="s">
        <v>111</v>
      </c>
      <c r="F74" s="12">
        <v>46118</v>
      </c>
      <c r="G74" s="12">
        <v>46233</v>
      </c>
      <c r="H74" s="13" t="s">
        <v>181</v>
      </c>
      <c r="I74" s="11"/>
      <c r="J74" s="15"/>
      <c r="K74" s="15"/>
      <c r="L74" s="16" t="s">
        <v>31</v>
      </c>
      <c r="M74" s="16" t="s">
        <v>31</v>
      </c>
      <c r="N74" s="16" t="s">
        <v>31</v>
      </c>
      <c r="O74" s="16" t="s">
        <v>31</v>
      </c>
      <c r="P74" s="10"/>
      <c r="Q74" s="17"/>
      <c r="R74" s="17"/>
      <c r="S74" s="18"/>
      <c r="T74" s="18"/>
      <c r="U74" s="42" t="s">
        <v>112</v>
      </c>
      <c r="V74" s="6" t="s">
        <v>32</v>
      </c>
    </row>
    <row r="75" spans="2:22" s="1" customFormat="1" ht="60" customHeight="1">
      <c r="B75" s="31">
        <v>62</v>
      </c>
      <c r="C75" s="44" t="s">
        <v>115</v>
      </c>
      <c r="D75" s="45"/>
      <c r="E75" s="6" t="s">
        <v>118</v>
      </c>
      <c r="F75" s="12">
        <v>46118</v>
      </c>
      <c r="G75" s="12">
        <v>46233</v>
      </c>
      <c r="H75" s="13" t="s">
        <v>183</v>
      </c>
      <c r="I75" s="11"/>
      <c r="J75" s="15"/>
      <c r="K75" s="15"/>
      <c r="L75" s="16" t="s">
        <v>31</v>
      </c>
      <c r="M75" s="16" t="s">
        <v>31</v>
      </c>
      <c r="N75" s="16" t="s">
        <v>31</v>
      </c>
      <c r="O75" s="16" t="s">
        <v>31</v>
      </c>
      <c r="P75" s="10"/>
      <c r="Q75" s="17"/>
      <c r="R75" s="17"/>
      <c r="S75" s="18"/>
      <c r="T75" s="18"/>
      <c r="U75" s="42" t="s">
        <v>117</v>
      </c>
      <c r="V75" s="6" t="s">
        <v>32</v>
      </c>
    </row>
    <row r="76" spans="2:22" s="1" customFormat="1" ht="138" customHeight="1">
      <c r="B76" s="30">
        <v>63</v>
      </c>
      <c r="C76" s="44" t="s">
        <v>116</v>
      </c>
      <c r="D76" s="45"/>
      <c r="E76" s="6" t="s">
        <v>192</v>
      </c>
      <c r="F76" s="12">
        <v>46118</v>
      </c>
      <c r="G76" s="12">
        <v>46233</v>
      </c>
      <c r="H76" s="13" t="s">
        <v>181</v>
      </c>
      <c r="I76" s="11"/>
      <c r="J76" s="15"/>
      <c r="K76" s="15"/>
      <c r="L76" s="16" t="s">
        <v>31</v>
      </c>
      <c r="M76" s="16" t="s">
        <v>31</v>
      </c>
      <c r="N76" s="16" t="s">
        <v>31</v>
      </c>
      <c r="O76" s="16" t="s">
        <v>31</v>
      </c>
      <c r="P76" s="10"/>
      <c r="Q76" s="17"/>
      <c r="R76" s="17"/>
      <c r="S76" s="18"/>
      <c r="T76" s="18"/>
      <c r="U76" s="42" t="s">
        <v>160</v>
      </c>
      <c r="V76" s="6" t="s">
        <v>32</v>
      </c>
    </row>
    <row r="77" spans="2:22" s="1" customFormat="1" ht="60" customHeight="1">
      <c r="B77" s="31">
        <v>64</v>
      </c>
      <c r="C77" s="44" t="s">
        <v>114</v>
      </c>
      <c r="D77" s="45"/>
      <c r="E77" s="6" t="s">
        <v>193</v>
      </c>
      <c r="F77" s="12">
        <v>46118</v>
      </c>
      <c r="G77" s="12">
        <v>46233</v>
      </c>
      <c r="H77" s="13" t="s">
        <v>181</v>
      </c>
      <c r="I77" s="11"/>
      <c r="J77" s="15"/>
      <c r="K77" s="15"/>
      <c r="L77" s="16" t="s">
        <v>31</v>
      </c>
      <c r="M77" s="16" t="s">
        <v>31</v>
      </c>
      <c r="N77" s="16" t="s">
        <v>31</v>
      </c>
      <c r="O77" s="16" t="s">
        <v>31</v>
      </c>
      <c r="P77" s="10"/>
      <c r="Q77" s="17"/>
      <c r="R77" s="17"/>
      <c r="S77" s="18"/>
      <c r="T77" s="18"/>
      <c r="U77" s="42" t="s">
        <v>119</v>
      </c>
      <c r="V77" s="6" t="s">
        <v>32</v>
      </c>
    </row>
    <row r="78" spans="2:22" s="1" customFormat="1" ht="60" customHeight="1">
      <c r="B78" s="30">
        <v>65</v>
      </c>
      <c r="C78" s="44" t="s">
        <v>194</v>
      </c>
      <c r="D78" s="45"/>
      <c r="E78" s="6" t="s">
        <v>195</v>
      </c>
      <c r="F78" s="12">
        <v>46118</v>
      </c>
      <c r="G78" s="12">
        <v>46233</v>
      </c>
      <c r="H78" s="13" t="s">
        <v>183</v>
      </c>
      <c r="I78" s="11"/>
      <c r="J78" s="15"/>
      <c r="K78" s="15"/>
      <c r="L78" s="16" t="s">
        <v>31</v>
      </c>
      <c r="M78" s="16" t="s">
        <v>31</v>
      </c>
      <c r="N78" s="16" t="s">
        <v>31</v>
      </c>
      <c r="O78" s="16" t="s">
        <v>31</v>
      </c>
      <c r="P78" s="10"/>
      <c r="Q78" s="17"/>
      <c r="R78" s="17"/>
      <c r="S78" s="18"/>
      <c r="T78" s="18"/>
      <c r="U78" s="42" t="s">
        <v>72</v>
      </c>
      <c r="V78" s="6" t="s">
        <v>32</v>
      </c>
    </row>
    <row r="79" spans="2:22" s="1" customFormat="1" ht="127.5" customHeight="1">
      <c r="B79" s="30">
        <v>66</v>
      </c>
      <c r="C79" s="44" t="s">
        <v>261</v>
      </c>
      <c r="D79" s="45"/>
      <c r="E79" s="6" t="s">
        <v>263</v>
      </c>
      <c r="F79" s="12">
        <v>46118</v>
      </c>
      <c r="G79" s="12">
        <v>46233</v>
      </c>
      <c r="H79" s="13" t="s">
        <v>264</v>
      </c>
      <c r="I79" s="11"/>
      <c r="J79" s="15"/>
      <c r="K79" s="15"/>
      <c r="L79" s="16" t="s">
        <v>31</v>
      </c>
      <c r="M79" s="16" t="s">
        <v>31</v>
      </c>
      <c r="N79" s="16" t="s">
        <v>31</v>
      </c>
      <c r="O79" s="16" t="s">
        <v>31</v>
      </c>
      <c r="P79" s="10"/>
      <c r="Q79" s="17"/>
      <c r="R79" s="17"/>
      <c r="S79" s="18"/>
      <c r="T79" s="18"/>
      <c r="U79" s="42" t="s">
        <v>69</v>
      </c>
      <c r="V79" s="6" t="s">
        <v>32</v>
      </c>
    </row>
    <row r="80" spans="2:22" s="1" customFormat="1" ht="127.5" customHeight="1">
      <c r="B80" s="30">
        <v>67</v>
      </c>
      <c r="C80" s="44" t="s">
        <v>262</v>
      </c>
      <c r="D80" s="45"/>
      <c r="E80" s="6" t="s">
        <v>196</v>
      </c>
      <c r="F80" s="12">
        <v>46118</v>
      </c>
      <c r="G80" s="12">
        <v>46233</v>
      </c>
      <c r="H80" s="13" t="s">
        <v>265</v>
      </c>
      <c r="I80" s="11"/>
      <c r="J80" s="15"/>
      <c r="K80" s="15"/>
      <c r="L80" s="16"/>
      <c r="M80" s="16"/>
      <c r="N80" s="16"/>
      <c r="O80" s="16"/>
      <c r="P80" s="10"/>
      <c r="Q80" s="17"/>
      <c r="R80" s="17"/>
      <c r="S80" s="18"/>
      <c r="T80" s="18"/>
      <c r="U80" s="42" t="s">
        <v>69</v>
      </c>
      <c r="V80" s="6" t="s">
        <v>32</v>
      </c>
    </row>
    <row r="81" spans="2:23" s="1" customFormat="1" ht="127.5" customHeight="1">
      <c r="B81" s="30">
        <v>68</v>
      </c>
      <c r="C81" s="44" t="s">
        <v>260</v>
      </c>
      <c r="D81" s="45"/>
      <c r="E81" s="6" t="s">
        <v>266</v>
      </c>
      <c r="F81" s="12">
        <v>46118</v>
      </c>
      <c r="G81" s="12">
        <v>46233</v>
      </c>
      <c r="H81" s="13" t="s">
        <v>267</v>
      </c>
      <c r="I81" s="11"/>
      <c r="J81" s="15"/>
      <c r="K81" s="15"/>
      <c r="L81" s="16"/>
      <c r="M81" s="16"/>
      <c r="N81" s="16"/>
      <c r="O81" s="16"/>
      <c r="P81" s="10"/>
      <c r="Q81" s="17"/>
      <c r="R81" s="17"/>
      <c r="S81" s="18"/>
      <c r="T81" s="18"/>
      <c r="U81" s="42" t="s">
        <v>69</v>
      </c>
      <c r="V81" s="6" t="s">
        <v>32</v>
      </c>
    </row>
    <row r="82" spans="2:23" s="1" customFormat="1" ht="132" customHeight="1">
      <c r="B82" s="31">
        <v>69</v>
      </c>
      <c r="C82" s="44" t="s">
        <v>125</v>
      </c>
      <c r="D82" s="45"/>
      <c r="E82" s="6" t="s">
        <v>197</v>
      </c>
      <c r="F82" s="12">
        <v>46118</v>
      </c>
      <c r="G82" s="12">
        <v>46233</v>
      </c>
      <c r="H82" s="13" t="s">
        <v>198</v>
      </c>
      <c r="I82" s="11"/>
      <c r="J82" s="15"/>
      <c r="K82" s="15"/>
      <c r="L82" s="16" t="s">
        <v>31</v>
      </c>
      <c r="M82" s="16" t="s">
        <v>31</v>
      </c>
      <c r="N82" s="16" t="s">
        <v>31</v>
      </c>
      <c r="O82" s="16" t="s">
        <v>31</v>
      </c>
      <c r="P82" s="10"/>
      <c r="Q82" s="17"/>
      <c r="R82" s="17"/>
      <c r="S82" s="18"/>
      <c r="T82" s="18"/>
      <c r="U82" s="42" t="s">
        <v>126</v>
      </c>
      <c r="V82" s="6" t="s">
        <v>32</v>
      </c>
    </row>
    <row r="83" spans="2:23" s="1" customFormat="1" ht="100.5" customHeight="1">
      <c r="B83" s="31">
        <v>70</v>
      </c>
      <c r="C83" s="44" t="s">
        <v>199</v>
      </c>
      <c r="D83" s="45"/>
      <c r="E83" s="6" t="s">
        <v>200</v>
      </c>
      <c r="F83" s="12">
        <v>46118</v>
      </c>
      <c r="G83" s="12">
        <v>46233</v>
      </c>
      <c r="H83" s="13" t="s">
        <v>147</v>
      </c>
      <c r="I83" s="11"/>
      <c r="J83" s="15"/>
      <c r="K83" s="15"/>
      <c r="L83" s="16" t="s">
        <v>31</v>
      </c>
      <c r="M83" s="16" t="s">
        <v>31</v>
      </c>
      <c r="N83" s="16" t="s">
        <v>31</v>
      </c>
      <c r="O83" s="16" t="s">
        <v>31</v>
      </c>
      <c r="P83" s="10"/>
      <c r="Q83" s="17"/>
      <c r="R83" s="17"/>
      <c r="S83" s="18"/>
      <c r="T83" s="18"/>
      <c r="U83" s="42" t="s">
        <v>127</v>
      </c>
      <c r="V83" s="6" t="s">
        <v>32</v>
      </c>
    </row>
    <row r="84" spans="2:23" s="1" customFormat="1" ht="210" customHeight="1">
      <c r="B84" s="30">
        <v>71</v>
      </c>
      <c r="C84" s="44" t="s">
        <v>201</v>
      </c>
      <c r="D84" s="45"/>
      <c r="E84" s="6" t="s">
        <v>71</v>
      </c>
      <c r="F84" s="12">
        <v>46118</v>
      </c>
      <c r="G84" s="12">
        <v>46233</v>
      </c>
      <c r="H84" s="13" t="s">
        <v>173</v>
      </c>
      <c r="I84" s="11"/>
      <c r="J84" s="15"/>
      <c r="K84" s="15"/>
      <c r="L84" s="16" t="s">
        <v>31</v>
      </c>
      <c r="M84" s="16" t="s">
        <v>31</v>
      </c>
      <c r="N84" s="16" t="s">
        <v>31</v>
      </c>
      <c r="O84" s="16" t="s">
        <v>31</v>
      </c>
      <c r="P84" s="10"/>
      <c r="Q84" s="17"/>
      <c r="R84" s="17"/>
      <c r="S84" s="18"/>
      <c r="T84" s="18"/>
      <c r="U84" s="42" t="s">
        <v>70</v>
      </c>
      <c r="V84" s="6" t="s">
        <v>32</v>
      </c>
    </row>
    <row r="85" spans="2:23" s="1" customFormat="1" ht="27" customHeight="1" thickBot="1">
      <c r="B85" s="47" t="s">
        <v>33</v>
      </c>
      <c r="C85" s="48"/>
      <c r="D85" s="121"/>
      <c r="E85" s="122">
        <v>46107</v>
      </c>
      <c r="F85" s="123"/>
      <c r="G85" s="47" t="s">
        <v>34</v>
      </c>
      <c r="H85" s="48"/>
      <c r="I85" s="48"/>
      <c r="J85" s="48"/>
      <c r="K85" s="121"/>
      <c r="L85" s="122">
        <v>46118</v>
      </c>
      <c r="M85" s="124"/>
      <c r="N85" s="124"/>
      <c r="O85" s="124"/>
      <c r="P85" s="124"/>
      <c r="Q85" s="123"/>
      <c r="R85" s="47" t="s">
        <v>35</v>
      </c>
      <c r="S85" s="48"/>
      <c r="T85" s="48"/>
      <c r="U85" s="48"/>
      <c r="V85" s="28">
        <v>46118</v>
      </c>
    </row>
    <row r="87" spans="2:23">
      <c r="U87" s="49" t="s">
        <v>3</v>
      </c>
      <c r="V87" s="49"/>
      <c r="W87" s="49"/>
    </row>
    <row r="88" spans="2:23" ht="23.25" customHeight="1">
      <c r="U88" s="19" t="s">
        <v>36</v>
      </c>
      <c r="V88" s="20" t="s">
        <v>37</v>
      </c>
      <c r="W88" s="20" t="s">
        <v>38</v>
      </c>
    </row>
    <row r="89" spans="2:23">
      <c r="U89" s="20" t="s">
        <v>39</v>
      </c>
      <c r="V89" s="20" t="s">
        <v>40</v>
      </c>
      <c r="W89" s="20" t="s">
        <v>41</v>
      </c>
    </row>
    <row r="90" spans="2:23">
      <c r="U90" s="21" t="s">
        <v>42</v>
      </c>
      <c r="V90" s="22">
        <v>0</v>
      </c>
      <c r="W90" s="23">
        <f>Tabla1[[#This Row],[Columna1]]/V94</f>
        <v>0</v>
      </c>
    </row>
    <row r="91" spans="2:23">
      <c r="U91" s="24" t="s">
        <v>32</v>
      </c>
      <c r="V91" s="22">
        <v>69</v>
      </c>
      <c r="W91" s="23">
        <f>Tabla1[[#This Row],[Columna1]]/V94</f>
        <v>1</v>
      </c>
    </row>
    <row r="92" spans="2:23">
      <c r="U92" s="25" t="s">
        <v>43</v>
      </c>
      <c r="V92" s="22">
        <f>COUNTIF(V25:V85,U92)</f>
        <v>0</v>
      </c>
      <c r="W92" s="23">
        <f>Tabla1[[#This Row],[Columna1]]/V94</f>
        <v>0</v>
      </c>
    </row>
    <row r="93" spans="2:23">
      <c r="U93" s="26" t="s">
        <v>44</v>
      </c>
      <c r="V93" s="22">
        <v>0</v>
      </c>
      <c r="W93" s="23">
        <f>Tabla1[[#This Row],[Columna1]]/V94</f>
        <v>0</v>
      </c>
    </row>
    <row r="94" spans="2:23">
      <c r="U94" s="22" t="s">
        <v>45</v>
      </c>
      <c r="V94" s="22">
        <v>69</v>
      </c>
      <c r="W94" s="27"/>
    </row>
  </sheetData>
  <mergeCells count="118">
    <mergeCell ref="C66:D66"/>
    <mergeCell ref="C67:D67"/>
    <mergeCell ref="C68:D68"/>
    <mergeCell ref="C70:D70"/>
    <mergeCell ref="C74:D74"/>
    <mergeCell ref="C32:D32"/>
    <mergeCell ref="C29:D29"/>
    <mergeCell ref="C72:D72"/>
    <mergeCell ref="C36:D36"/>
    <mergeCell ref="C35:D35"/>
    <mergeCell ref="C60:D60"/>
    <mergeCell ref="C61:D61"/>
    <mergeCell ref="C64:D64"/>
    <mergeCell ref="C69:D69"/>
    <mergeCell ref="C33:D33"/>
    <mergeCell ref="C37:D37"/>
    <mergeCell ref="C42:D42"/>
    <mergeCell ref="C50:D50"/>
    <mergeCell ref="C51:D51"/>
    <mergeCell ref="C56:D56"/>
    <mergeCell ref="C34:D34"/>
    <mergeCell ref="C52:D52"/>
    <mergeCell ref="C58:D58"/>
    <mergeCell ref="C57:D57"/>
    <mergeCell ref="I8:V8"/>
    <mergeCell ref="C31:D31"/>
    <mergeCell ref="C18:D18"/>
    <mergeCell ref="C20:D20"/>
    <mergeCell ref="C21:D21"/>
    <mergeCell ref="C22:D22"/>
    <mergeCell ref="C25:D25"/>
    <mergeCell ref="C26:D26"/>
    <mergeCell ref="C27:D27"/>
    <mergeCell ref="C28:D28"/>
    <mergeCell ref="C23:D23"/>
    <mergeCell ref="C24:D24"/>
    <mergeCell ref="C30:D30"/>
    <mergeCell ref="E25:E27"/>
    <mergeCell ref="H25:H28"/>
    <mergeCell ref="B85:D85"/>
    <mergeCell ref="E85:F85"/>
    <mergeCell ref="G85:K85"/>
    <mergeCell ref="L85:Q85"/>
    <mergeCell ref="C71:D71"/>
    <mergeCell ref="C73:D73"/>
    <mergeCell ref="C75:D75"/>
    <mergeCell ref="C79:D79"/>
    <mergeCell ref="C82:D82"/>
    <mergeCell ref="C83:D83"/>
    <mergeCell ref="C84:D84"/>
    <mergeCell ref="C77:D77"/>
    <mergeCell ref="C76:D76"/>
    <mergeCell ref="C78:D78"/>
    <mergeCell ref="C81:D81"/>
    <mergeCell ref="C80:D80"/>
    <mergeCell ref="V4:V5"/>
    <mergeCell ref="V11:V13"/>
    <mergeCell ref="B2:C5"/>
    <mergeCell ref="D2:U3"/>
    <mergeCell ref="D4:U5"/>
    <mergeCell ref="S12:S13"/>
    <mergeCell ref="T12:T13"/>
    <mergeCell ref="U11:U13"/>
    <mergeCell ref="P12:P13"/>
    <mergeCell ref="Q12:Q13"/>
    <mergeCell ref="B9:C9"/>
    <mergeCell ref="D9:V9"/>
    <mergeCell ref="I11:T11"/>
    <mergeCell ref="B6:C6"/>
    <mergeCell ref="D6:V6"/>
    <mergeCell ref="B7:C7"/>
    <mergeCell ref="B10:C10"/>
    <mergeCell ref="D10:V10"/>
    <mergeCell ref="B11:C11"/>
    <mergeCell ref="D11:H11"/>
    <mergeCell ref="D7:V7"/>
    <mergeCell ref="B8:C8"/>
    <mergeCell ref="D8:E8"/>
    <mergeCell ref="F8:H8"/>
    <mergeCell ref="R85:U85"/>
    <mergeCell ref="U87:W87"/>
    <mergeCell ref="B12:B13"/>
    <mergeCell ref="E12:E13"/>
    <mergeCell ref="F12:F13"/>
    <mergeCell ref="G12:G13"/>
    <mergeCell ref="H12:H13"/>
    <mergeCell ref="I12:I13"/>
    <mergeCell ref="J12:J13"/>
    <mergeCell ref="K12:K13"/>
    <mergeCell ref="L12:L13"/>
    <mergeCell ref="M12:M13"/>
    <mergeCell ref="N12:N13"/>
    <mergeCell ref="O12:O13"/>
    <mergeCell ref="C12:D13"/>
    <mergeCell ref="R12:R13"/>
    <mergeCell ref="C19:D19"/>
    <mergeCell ref="C14:D14"/>
    <mergeCell ref="C15:D15"/>
    <mergeCell ref="C16:D16"/>
    <mergeCell ref="C17:D17"/>
    <mergeCell ref="C55:D55"/>
    <mergeCell ref="C54:D54"/>
    <mergeCell ref="C53:D53"/>
    <mergeCell ref="C41:D41"/>
    <mergeCell ref="C62:D62"/>
    <mergeCell ref="C63:D63"/>
    <mergeCell ref="C38:D38"/>
    <mergeCell ref="C59:D59"/>
    <mergeCell ref="C40:D40"/>
    <mergeCell ref="C65:D65"/>
    <mergeCell ref="C43:D43"/>
    <mergeCell ref="C44:D44"/>
    <mergeCell ref="C45:D45"/>
    <mergeCell ref="C46:D46"/>
    <mergeCell ref="C47:D47"/>
    <mergeCell ref="C48:D48"/>
    <mergeCell ref="C49:D49"/>
    <mergeCell ref="C39:D39"/>
  </mergeCells>
  <conditionalFormatting sqref="V14:V72">
    <cfRule type="expression" dxfId="254" priority="1203">
      <formula>$V14="NO INICIADO"</formula>
    </cfRule>
    <cfRule type="expression" dxfId="253" priority="1204">
      <formula>$V14="ATRASADO"</formula>
    </cfRule>
    <cfRule type="expression" dxfId="252" priority="1205">
      <formula>$V14="EN DESARROLLO"</formula>
    </cfRule>
    <cfRule type="expression" dxfId="251" priority="1206">
      <formula>$V14="TERMINADO"</formula>
    </cfRule>
  </conditionalFormatting>
  <conditionalFormatting sqref="V18:V25">
    <cfRule type="expression" dxfId="250" priority="3267">
      <formula>$V207="EN DESARROLLO"</formula>
    </cfRule>
  </conditionalFormatting>
  <conditionalFormatting sqref="V18:V34">
    <cfRule type="expression" dxfId="249" priority="1810">
      <formula>$V$14</formula>
    </cfRule>
    <cfRule type="expression" dxfId="248" priority="1811">
      <formula>"TERMINADO"</formula>
    </cfRule>
  </conditionalFormatting>
  <conditionalFormatting sqref="V20:V28">
    <cfRule type="expression" dxfId="247" priority="3861">
      <formula>$V208="EN DESARROLLO"</formula>
    </cfRule>
  </conditionalFormatting>
  <conditionalFormatting sqref="V25">
    <cfRule type="expression" dxfId="246" priority="3268">
      <formula>$V$14</formula>
    </cfRule>
    <cfRule type="expression" dxfId="245" priority="3269">
      <formula>"TERMINADO"</formula>
    </cfRule>
  </conditionalFormatting>
  <conditionalFormatting sqref="V29:V34 V25">
    <cfRule type="expression" dxfId="244" priority="1809">
      <formula>$V211="EN DESARROLLO"</formula>
    </cfRule>
  </conditionalFormatting>
  <conditionalFormatting sqref="V29:V35">
    <cfRule type="expression" dxfId="243" priority="3871">
      <formula>$V214="EN DESARROLLO"</formula>
    </cfRule>
  </conditionalFormatting>
  <conditionalFormatting sqref="V30">
    <cfRule type="expression" dxfId="242" priority="3942">
      <formula>$V217="EN DESARROLLO"</formula>
    </cfRule>
  </conditionalFormatting>
  <conditionalFormatting sqref="V31:V35">
    <cfRule type="expression" dxfId="241" priority="3872">
      <formula>$V$14</formula>
    </cfRule>
    <cfRule type="expression" dxfId="240" priority="3873">
      <formula>"TERMINADO"</formula>
    </cfRule>
  </conditionalFormatting>
  <conditionalFormatting sqref="V33:V34 V37:V52">
    <cfRule type="expression" dxfId="239" priority="1284">
      <formula>$V215="EN DESARROLLO"</formula>
    </cfRule>
  </conditionalFormatting>
  <conditionalFormatting sqref="V33:V35">
    <cfRule type="expression" dxfId="238" priority="3898">
      <formula>$V214="EN DESARROLLO"</formula>
    </cfRule>
  </conditionalFormatting>
  <conditionalFormatting sqref="V33:V37">
    <cfRule type="expression" dxfId="237" priority="592">
      <formula>$V$14</formula>
    </cfRule>
    <cfRule type="expression" dxfId="236" priority="593">
      <formula>"TERMINADO"</formula>
    </cfRule>
  </conditionalFormatting>
  <conditionalFormatting sqref="V36:V37">
    <cfRule type="expression" dxfId="235" priority="3882">
      <formula>$V215="EN DESARROLLO"</formula>
    </cfRule>
  </conditionalFormatting>
  <conditionalFormatting sqref="V36:V41">
    <cfRule type="expression" dxfId="234" priority="1812">
      <formula>$V219="EN DESARROLLO"</formula>
    </cfRule>
  </conditionalFormatting>
  <conditionalFormatting sqref="V36:V63">
    <cfRule type="expression" dxfId="233" priority="1807">
      <formula>$V$14</formula>
    </cfRule>
    <cfRule type="expression" dxfId="232" priority="1808">
      <formula>"TERMINADO"</formula>
    </cfRule>
  </conditionalFormatting>
  <conditionalFormatting sqref="V37">
    <cfRule type="expression" dxfId="231" priority="1414">
      <formula>$V215="EN DESARROLLO"</formula>
    </cfRule>
  </conditionalFormatting>
  <conditionalFormatting sqref="V40:V41">
    <cfRule type="expression" dxfId="230" priority="1616">
      <formula>$V214="EN DESARROLLO"</formula>
    </cfRule>
    <cfRule type="expression" dxfId="229" priority="3537">
      <formula>$V218="EN DESARROLLO"</formula>
    </cfRule>
  </conditionalFormatting>
  <conditionalFormatting sqref="V50">
    <cfRule type="expression" dxfId="228" priority="2232">
      <formula>$V215="EN DESARROLLO"</formula>
    </cfRule>
  </conditionalFormatting>
  <conditionalFormatting sqref="V53">
    <cfRule type="expression" dxfId="227" priority="1800">
      <formula>$V216="EN DESARROLLO"</formula>
    </cfRule>
    <cfRule type="expression" dxfId="226" priority="1801">
      <formula>$V$14</formula>
    </cfRule>
    <cfRule type="expression" dxfId="225" priority="1802">
      <formula>"TERMINADO"</formula>
    </cfRule>
    <cfRule type="expression" dxfId="224" priority="1803">
      <formula>$V222="EN DESARROLLO"</formula>
    </cfRule>
    <cfRule type="expression" dxfId="223" priority="1804">
      <formula>$V$14</formula>
    </cfRule>
    <cfRule type="expression" dxfId="222" priority="1805">
      <formula>"TERMINADO"</formula>
    </cfRule>
    <cfRule type="expression" dxfId="221" priority="1806">
      <formula>$V226="EN DESARROLLO"</formula>
    </cfRule>
    <cfRule type="expression" dxfId="220" priority="1888">
      <formula>$V227="EN DESARROLLO"</formula>
    </cfRule>
  </conditionalFormatting>
  <conditionalFormatting sqref="V54">
    <cfRule type="expression" dxfId="219" priority="1623">
      <formula>$V216="EN DESARROLLO"</formula>
    </cfRule>
    <cfRule type="expression" dxfId="218" priority="1624">
      <formula>$V$14</formula>
    </cfRule>
    <cfRule type="expression" dxfId="217" priority="1625">
      <formula>"TERMINADO"</formula>
    </cfRule>
    <cfRule type="expression" dxfId="216" priority="1661">
      <formula>$V222="EN DESARROLLO"</formula>
    </cfRule>
    <cfRule type="expression" dxfId="215" priority="1662">
      <formula>$V$14</formula>
    </cfRule>
    <cfRule type="expression" dxfId="214" priority="1663">
      <formula>"TERMINADO"</formula>
    </cfRule>
    <cfRule type="expression" dxfId="213" priority="1664">
      <formula>$V226="EN DESARROLLO"</formula>
    </cfRule>
    <cfRule type="expression" dxfId="212" priority="1665">
      <formula>$V$14</formula>
    </cfRule>
    <cfRule type="expression" dxfId="211" priority="1666">
      <formula>"TERMINADO"</formula>
    </cfRule>
    <cfRule type="expression" dxfId="210" priority="1678">
      <formula>$V227="EN DESARROLLO"</formula>
    </cfRule>
  </conditionalFormatting>
  <conditionalFormatting sqref="V55">
    <cfRule type="expression" dxfId="209" priority="91">
      <formula>$V216="EN DESARROLLO"</formula>
    </cfRule>
    <cfRule type="expression" dxfId="208" priority="92">
      <formula>$V$14</formula>
    </cfRule>
    <cfRule type="expression" dxfId="207" priority="93">
      <formula>"TERMINADO"</formula>
    </cfRule>
    <cfRule type="expression" dxfId="206" priority="1566">
      <formula>$V222="EN DESARROLLO"</formula>
    </cfRule>
    <cfRule type="expression" dxfId="205" priority="1567">
      <formula>$V$14</formula>
    </cfRule>
    <cfRule type="expression" dxfId="204" priority="1568">
      <formula>"TERMINADO"</formula>
    </cfRule>
    <cfRule type="expression" dxfId="203" priority="1569">
      <formula>$V226="EN DESARROLLO"</formula>
    </cfRule>
    <cfRule type="expression" dxfId="202" priority="1570">
      <formula>$V$14</formula>
    </cfRule>
    <cfRule type="expression" dxfId="201" priority="1571">
      <formula>"TERMINADO"</formula>
    </cfRule>
    <cfRule type="expression" dxfId="200" priority="1614">
      <formula>$V227="EN DESARROLLO"</formula>
    </cfRule>
  </conditionalFormatting>
  <conditionalFormatting sqref="V58">
    <cfRule type="expression" dxfId="199" priority="910">
      <formula>$V216="EN DESARROLLO"</formula>
    </cfRule>
    <cfRule type="expression" dxfId="198" priority="911">
      <formula>$V$14</formula>
    </cfRule>
    <cfRule type="expression" dxfId="197" priority="912">
      <formula>"TERMINADO"</formula>
    </cfRule>
    <cfRule type="expression" dxfId="196" priority="1995">
      <formula>$V223="EN DESARROLLO"</formula>
    </cfRule>
    <cfRule type="expression" dxfId="195" priority="1996">
      <formula>$V$14</formula>
    </cfRule>
    <cfRule type="expression" dxfId="194" priority="1997">
      <formula>"TERMINADO"</formula>
    </cfRule>
    <cfRule type="expression" dxfId="193" priority="1998">
      <formula>$V227="EN DESARROLLO"</formula>
    </cfRule>
    <cfRule type="expression" dxfId="192" priority="1999">
      <formula>$V$14</formula>
    </cfRule>
    <cfRule type="expression" dxfId="191" priority="2000">
      <formula>"TERMINADO"</formula>
    </cfRule>
    <cfRule type="expression" dxfId="190" priority="2045">
      <formula>$V228="EN DESARROLLO"</formula>
    </cfRule>
  </conditionalFormatting>
  <conditionalFormatting sqref="V59">
    <cfRule type="expression" dxfId="189" priority="179">
      <formula>$V215="EN DESARROLLO"</formula>
    </cfRule>
    <cfRule type="expression" dxfId="188" priority="180">
      <formula>$V$14</formula>
    </cfRule>
    <cfRule type="expression" dxfId="187" priority="181">
      <formula>"TERMINADO"</formula>
    </cfRule>
  </conditionalFormatting>
  <conditionalFormatting sqref="V64:V78">
    <cfRule type="expression" dxfId="186" priority="424">
      <formula>$V$14</formula>
    </cfRule>
    <cfRule type="expression" dxfId="185" priority="425">
      <formula>"TERMINADO"</formula>
    </cfRule>
  </conditionalFormatting>
  <conditionalFormatting sqref="V64:V84">
    <cfRule type="expression" dxfId="184" priority="531">
      <formula>$V$14</formula>
    </cfRule>
    <cfRule type="expression" dxfId="183" priority="532">
      <formula>"TERMINADO"</formula>
    </cfRule>
  </conditionalFormatting>
  <conditionalFormatting sqref="V69:V72">
    <cfRule type="expression" dxfId="182" priority="2461">
      <formula>$V231="EN DESARROLLO"</formula>
    </cfRule>
  </conditionalFormatting>
  <conditionalFormatting sqref="V71:V74">
    <cfRule type="expression" dxfId="181" priority="2553">
      <formula>$V232="EN DESARROLLO"</formula>
    </cfRule>
  </conditionalFormatting>
  <conditionalFormatting sqref="V73:V76">
    <cfRule type="expression" dxfId="180" priority="2765">
      <formula>$V233="EN DESARROLLO"</formula>
    </cfRule>
  </conditionalFormatting>
  <conditionalFormatting sqref="V75:V77">
    <cfRule type="expression" dxfId="179" priority="2645">
      <formula>$V234="EN DESARROLLO"</formula>
    </cfRule>
  </conditionalFormatting>
  <conditionalFormatting sqref="V77">
    <cfRule type="expression" dxfId="178" priority="2526">
      <formula>$V231="EN DESARROLLO"</formula>
    </cfRule>
    <cfRule type="expression" dxfId="177" priority="2527">
      <formula>$V220="EN DESARROLLO"</formula>
    </cfRule>
    <cfRule type="expression" dxfId="176" priority="2528">
      <formula>$V$14</formula>
    </cfRule>
    <cfRule type="expression" dxfId="175" priority="2529">
      <formula>"TERMINADO"</formula>
    </cfRule>
    <cfRule type="expression" dxfId="174" priority="2530">
      <formula>$V77="NO INICIADO"</formula>
    </cfRule>
    <cfRule type="expression" dxfId="173" priority="2531">
      <formula>$V77="ATRASADO"</formula>
    </cfRule>
    <cfRule type="expression" dxfId="172" priority="2532">
      <formula>$V77="EN DESARROLLO"</formula>
    </cfRule>
    <cfRule type="expression" dxfId="171" priority="2533">
      <formula>$V77="TERMINADO"</formula>
    </cfRule>
  </conditionalFormatting>
  <conditionalFormatting sqref="V77:V78">
    <cfRule type="expression" dxfId="170" priority="2151">
      <formula>$V235="EN DESARROLLO"</formula>
    </cfRule>
  </conditionalFormatting>
  <conditionalFormatting sqref="V78">
    <cfRule type="expression" dxfId="169" priority="1746">
      <formula>$V231="EN DESARROLLO"</formula>
    </cfRule>
    <cfRule type="expression" dxfId="168" priority="1769">
      <formula>$V220="EN DESARROLLO"</formula>
    </cfRule>
    <cfRule type="expression" dxfId="167" priority="1770">
      <formula>$V$14</formula>
    </cfRule>
    <cfRule type="expression" dxfId="166" priority="1771">
      <formula>"TERMINADO"</formula>
    </cfRule>
    <cfRule type="expression" dxfId="165" priority="1772">
      <formula>$V78="NO INICIADO"</formula>
    </cfRule>
    <cfRule type="expression" dxfId="164" priority="1773">
      <formula>$V78="ATRASADO"</formula>
    </cfRule>
    <cfRule type="expression" dxfId="163" priority="1774">
      <formula>$V78="EN DESARROLLO"</formula>
    </cfRule>
    <cfRule type="expression" dxfId="162" priority="1775">
      <formula>$V78="TERMINADO"</formula>
    </cfRule>
  </conditionalFormatting>
  <conditionalFormatting sqref="V82:V84">
    <cfRule type="expression" dxfId="161" priority="1137">
      <formula>$V237="EN DESARROLLO"</formula>
    </cfRule>
  </conditionalFormatting>
  <conditionalFormatting sqref="V82:V84">
    <cfRule type="expression" dxfId="160" priority="441">
      <formula>$V232="EN DESARROLLO"</formula>
    </cfRule>
    <cfRule type="expression" dxfId="159" priority="591">
      <formula>$V236="EN DESARROLLO"</formula>
    </cfRule>
    <cfRule type="expression" dxfId="158" priority="622">
      <formula>$V221="EN DESARROLLO"</formula>
    </cfRule>
    <cfRule type="expression" dxfId="157" priority="623">
      <formula>$V$14</formula>
    </cfRule>
    <cfRule type="expression" dxfId="156" priority="624">
      <formula>"TERMINADO"</formula>
    </cfRule>
    <cfRule type="expression" dxfId="155" priority="628">
      <formula>$V82="NO INICIADO"</formula>
    </cfRule>
    <cfRule type="expression" dxfId="154" priority="629">
      <formula>$V82="ATRASADO"</formula>
    </cfRule>
    <cfRule type="expression" dxfId="153" priority="630">
      <formula>$V82="EN DESARROLLO"</formula>
    </cfRule>
    <cfRule type="expression" dxfId="152" priority="631">
      <formula>$V82="TERMINADO"</formula>
    </cfRule>
    <cfRule type="expression" dxfId="151" priority="1138">
      <formula>$V$14</formula>
    </cfRule>
    <cfRule type="expression" dxfId="150" priority="1139">
      <formula>"TERMINADO"</formula>
    </cfRule>
  </conditionalFormatting>
  <conditionalFormatting sqref="V20:V24">
    <cfRule type="expression" dxfId="149" priority="3950">
      <formula>$V210="EN DESARROLLO"</formula>
    </cfRule>
    <cfRule type="expression" dxfId="148" priority="3951">
      <formula>$V$14</formula>
    </cfRule>
    <cfRule type="expression" dxfId="147" priority="3952">
      <formula>"TERMINADO"</formula>
    </cfRule>
  </conditionalFormatting>
  <conditionalFormatting sqref="V75:V76">
    <cfRule type="expression" dxfId="146" priority="4059">
      <formula>$V230="EN DESARROLLO"</formula>
    </cfRule>
    <cfRule type="expression" dxfId="145" priority="4060">
      <formula>$V219="EN DESARROLLO"</formula>
    </cfRule>
    <cfRule type="expression" dxfId="144" priority="4061">
      <formula>$V$14</formula>
    </cfRule>
    <cfRule type="expression" dxfId="143" priority="4062">
      <formula>"TERMINADO"</formula>
    </cfRule>
    <cfRule type="expression" dxfId="142" priority="4063">
      <formula>$V75="NO INICIADO"</formula>
    </cfRule>
    <cfRule type="expression" dxfId="141" priority="4064">
      <formula>$V75="ATRASADO"</formula>
    </cfRule>
    <cfRule type="expression" dxfId="140" priority="4065">
      <formula>$V75="EN DESARROLLO"</formula>
    </cfRule>
    <cfRule type="expression" dxfId="139" priority="4066">
      <formula>$V75="TERMINADO"</formula>
    </cfRule>
  </conditionalFormatting>
  <conditionalFormatting sqref="V81">
    <cfRule type="expression" dxfId="138" priority="4075">
      <formula>$V237="EN DESARROLLO"</formula>
    </cfRule>
  </conditionalFormatting>
  <conditionalFormatting sqref="V81">
    <cfRule type="expression" dxfId="137" priority="4077">
      <formula>$V232="EN DESARROLLO"</formula>
    </cfRule>
    <cfRule type="expression" dxfId="136" priority="4078">
      <formula>$V236="EN DESARROLLO"</formula>
    </cfRule>
    <cfRule type="expression" dxfId="135" priority="4079">
      <formula>$V221="EN DESARROLLO"</formula>
    </cfRule>
    <cfRule type="expression" dxfId="134" priority="4080">
      <formula>$V$14</formula>
    </cfRule>
    <cfRule type="expression" dxfId="133" priority="4081">
      <formula>"TERMINADO"</formula>
    </cfRule>
    <cfRule type="expression" dxfId="132" priority="4082">
      <formula>$V81="NO INICIADO"</formula>
    </cfRule>
    <cfRule type="expression" dxfId="131" priority="4083">
      <formula>$V81="ATRASADO"</formula>
    </cfRule>
    <cfRule type="expression" dxfId="130" priority="4084">
      <formula>$V81="EN DESARROLLO"</formula>
    </cfRule>
    <cfRule type="expression" dxfId="129" priority="4085">
      <formula>$V81="TERMINADO"</formula>
    </cfRule>
    <cfRule type="expression" dxfId="128" priority="4086">
      <formula>$V$14</formula>
    </cfRule>
    <cfRule type="expression" dxfId="127" priority="4087">
      <formula>"TERMINADO"</formula>
    </cfRule>
  </conditionalFormatting>
  <conditionalFormatting sqref="V14:V24">
    <cfRule type="expression" dxfId="126" priority="4112">
      <formula>$V205="EN DESARROLLO"</formula>
    </cfRule>
    <cfRule type="expression" dxfId="125" priority="4113">
      <formula>$V$14</formula>
    </cfRule>
    <cfRule type="expression" dxfId="124" priority="4114">
      <formula>"TERMINADO"</formula>
    </cfRule>
  </conditionalFormatting>
  <conditionalFormatting sqref="V25:V28">
    <cfRule type="expression" dxfId="123" priority="4115">
      <formula>$V212="EN DESARROLLO"</formula>
    </cfRule>
    <cfRule type="expression" dxfId="122" priority="4116">
      <formula>$V$14</formula>
    </cfRule>
    <cfRule type="expression" dxfId="121" priority="4117">
      <formula>"TERMINADO"</formula>
    </cfRule>
  </conditionalFormatting>
  <conditionalFormatting sqref="V26:V28">
    <cfRule type="expression" dxfId="120" priority="4118">
      <formula>$V214="EN DESARROLLO"</formula>
    </cfRule>
    <cfRule type="expression" dxfId="119" priority="4119">
      <formula>$V216="EN DESARROLLO"</formula>
    </cfRule>
    <cfRule type="expression" dxfId="118" priority="4120">
      <formula>$V$14</formula>
    </cfRule>
    <cfRule type="expression" dxfId="117" priority="4121">
      <formula>"TERMINADO"</formula>
    </cfRule>
  </conditionalFormatting>
  <conditionalFormatting sqref="V31:V32">
    <cfRule type="expression" dxfId="116" priority="4122">
      <formula>$V$14</formula>
    </cfRule>
    <cfRule type="expression" dxfId="115" priority="4123">
      <formula>"TERMINADO"</formula>
    </cfRule>
    <cfRule type="expression" dxfId="114" priority="4124">
      <formula>$V214="EN DESARROLLO"</formula>
    </cfRule>
    <cfRule type="expression" dxfId="113" priority="4125">
      <formula>$V$14</formula>
    </cfRule>
    <cfRule type="expression" dxfId="112" priority="4126">
      <formula>"TERMINADO"</formula>
    </cfRule>
    <cfRule type="expression" dxfId="111" priority="4127">
      <formula>$V215="EN DESARROLLO"</formula>
    </cfRule>
  </conditionalFormatting>
  <conditionalFormatting sqref="V35:V36">
    <cfRule type="expression" dxfId="110" priority="4128">
      <formula>$V215="EN DESARROLLO"</formula>
    </cfRule>
    <cfRule type="expression" dxfId="109" priority="4129">
      <formula>$V219="EN DESARROLLO"</formula>
    </cfRule>
    <cfRule type="expression" dxfId="108" priority="4130">
      <formula>$V$14</formula>
    </cfRule>
    <cfRule type="expression" dxfId="107" priority="4131">
      <formula>"TERMINADO"</formula>
    </cfRule>
  </conditionalFormatting>
  <conditionalFormatting sqref="V38:V39">
    <cfRule type="expression" dxfId="106" priority="4132">
      <formula>$V214="EN DESARROLLO"</formula>
    </cfRule>
    <cfRule type="expression" dxfId="105" priority="4133">
      <formula>$V$14</formula>
    </cfRule>
    <cfRule type="expression" dxfId="104" priority="4134">
      <formula>"TERMINADO"</formula>
    </cfRule>
    <cfRule type="expression" dxfId="103" priority="4135">
      <formula>$V215="EN DESARROLLO"</formula>
    </cfRule>
    <cfRule type="expression" dxfId="102" priority="4136">
      <formula>$V$14</formula>
    </cfRule>
    <cfRule type="expression" dxfId="101" priority="4137">
      <formula>"TERMINADO"</formula>
    </cfRule>
  </conditionalFormatting>
  <conditionalFormatting sqref="V42:V52">
    <cfRule type="expression" dxfId="100" priority="4138">
      <formula>$V215="EN DESARROLLO"</formula>
    </cfRule>
    <cfRule type="expression" dxfId="99" priority="4139">
      <formula>$V219="EN DESARROLLO"</formula>
    </cfRule>
    <cfRule type="expression" dxfId="98" priority="4140">
      <formula>$V$14</formula>
    </cfRule>
    <cfRule type="expression" dxfId="97" priority="4141">
      <formula>"TERMINADO"</formula>
    </cfRule>
    <cfRule type="expression" dxfId="96" priority="4142">
      <formula>$V223="EN DESARROLLO"</formula>
    </cfRule>
    <cfRule type="expression" dxfId="95" priority="4143">
      <formula>$V$14</formula>
    </cfRule>
    <cfRule type="expression" dxfId="94" priority="4144">
      <formula>"TERMINADO"</formula>
    </cfRule>
  </conditionalFormatting>
  <conditionalFormatting sqref="V44:V45">
    <cfRule type="expression" dxfId="93" priority="4145">
      <formula>$V225="EN DESARROLLO"</formula>
    </cfRule>
    <cfRule type="expression" dxfId="92" priority="4146">
      <formula>$V216="EN DESARROLLO"</formula>
    </cfRule>
    <cfRule type="expression" dxfId="91" priority="4147">
      <formula>$V220="EN DESARROLLO"</formula>
    </cfRule>
    <cfRule type="expression" dxfId="90" priority="4148">
      <formula>$V$14</formula>
    </cfRule>
    <cfRule type="expression" dxfId="89" priority="4149">
      <formula>"TERMINADO"</formula>
    </cfRule>
    <cfRule type="expression" dxfId="88" priority="4150">
      <formula>$V224="EN DESARROLLO"</formula>
    </cfRule>
    <cfRule type="expression" dxfId="87" priority="4151">
      <formula>$V$14</formula>
    </cfRule>
    <cfRule type="expression" dxfId="86" priority="4152">
      <formula>"TERMINADO"</formula>
    </cfRule>
  </conditionalFormatting>
  <conditionalFormatting sqref="V46:V47">
    <cfRule type="expression" dxfId="85" priority="4153">
      <formula>$V221="EN DESARROLLO"</formula>
    </cfRule>
    <cfRule type="expression" dxfId="84" priority="4154">
      <formula>$V$14</formula>
    </cfRule>
    <cfRule type="expression" dxfId="83" priority="4155">
      <formula>"TERMINADO"</formula>
    </cfRule>
    <cfRule type="expression" dxfId="82" priority="4156">
      <formula>$V225="EN DESARROLLO"</formula>
    </cfRule>
    <cfRule type="expression" dxfId="81" priority="4157">
      <formula>$V$14</formula>
    </cfRule>
    <cfRule type="expression" dxfId="80" priority="4158">
      <formula>"TERMINADO"</formula>
    </cfRule>
    <cfRule type="expression" dxfId="79" priority="4159">
      <formula>$V217="EN DESARROLLO"</formula>
    </cfRule>
    <cfRule type="expression" dxfId="78" priority="4160">
      <formula>$V226="EN DESARROLLO"</formula>
    </cfRule>
  </conditionalFormatting>
  <conditionalFormatting sqref="V48:V49">
    <cfRule type="expression" dxfId="77" priority="4161">
      <formula>$V227="EN DESARROLLO"</formula>
    </cfRule>
    <cfRule type="expression" dxfId="76" priority="4162">
      <formula>$V226="EN DESARROLLO"</formula>
    </cfRule>
    <cfRule type="expression" dxfId="75" priority="4163">
      <formula>$V$14</formula>
    </cfRule>
    <cfRule type="expression" dxfId="74" priority="4164">
      <formula>"TERMINADO"</formula>
    </cfRule>
  </conditionalFormatting>
  <conditionalFormatting sqref="V48:V52">
    <cfRule type="expression" dxfId="73" priority="4165">
      <formula>$V218="EN DESARROLLO"</formula>
    </cfRule>
    <cfRule type="expression" dxfId="72" priority="4166">
      <formula>$V222="EN DESARROLLO"</formula>
    </cfRule>
    <cfRule type="expression" dxfId="71" priority="4167">
      <formula>$V$14</formula>
    </cfRule>
    <cfRule type="expression" dxfId="70" priority="4168">
      <formula>"TERMINADO"</formula>
    </cfRule>
  </conditionalFormatting>
  <conditionalFormatting sqref="V50:V52">
    <cfRule type="expression" dxfId="69" priority="4169">
      <formula>$V$14</formula>
    </cfRule>
    <cfRule type="expression" dxfId="68" priority="4170">
      <formula>"TERMINADO"</formula>
    </cfRule>
    <cfRule type="expression" dxfId="67" priority="4171">
      <formula>$V225="EN DESARROLLO"</formula>
    </cfRule>
  </conditionalFormatting>
  <conditionalFormatting sqref="V51:V52">
    <cfRule type="expression" dxfId="66" priority="4172">
      <formula>$V215="EN DESARROLLO"</formula>
    </cfRule>
    <cfRule type="expression" dxfId="65" priority="4173">
      <formula>$V$14</formula>
    </cfRule>
    <cfRule type="expression" dxfId="64" priority="4174">
      <formula>"TERMINADO"</formula>
    </cfRule>
  </conditionalFormatting>
  <conditionalFormatting sqref="V56:V57">
    <cfRule type="expression" dxfId="63" priority="4175">
      <formula>$V227="EN DESARROLLO"</formula>
    </cfRule>
    <cfRule type="expression" dxfId="62" priority="4176">
      <formula>$V215="EN DESARROLLO"</formula>
    </cfRule>
    <cfRule type="expression" dxfId="61" priority="4177">
      <formula>$V$14</formula>
    </cfRule>
    <cfRule type="expression" dxfId="60" priority="4178">
      <formula>"TERMINADO"</formula>
    </cfRule>
    <cfRule type="expression" dxfId="59" priority="4179">
      <formula>$V222="EN DESARROLLO"</formula>
    </cfRule>
    <cfRule type="expression" dxfId="58" priority="4180">
      <formula>$V$14</formula>
    </cfRule>
    <cfRule type="expression" dxfId="57" priority="4181">
      <formula>"TERMINADO"</formula>
    </cfRule>
    <cfRule type="expression" dxfId="56" priority="4182">
      <formula>$V226="EN DESARROLLO"</formula>
    </cfRule>
    <cfRule type="expression" dxfId="55" priority="4183">
      <formula>$V$14</formula>
    </cfRule>
    <cfRule type="expression" dxfId="54" priority="4184">
      <formula>"TERMINADO"</formula>
    </cfRule>
  </conditionalFormatting>
  <conditionalFormatting sqref="V59:V63">
    <cfRule type="expression" dxfId="53" priority="4185">
      <formula>$V223="EN DESARROLLO"</formula>
    </cfRule>
    <cfRule type="expression" dxfId="52" priority="4186">
      <formula>$V$14</formula>
    </cfRule>
    <cfRule type="expression" dxfId="51" priority="4187">
      <formula>"TERMINADO"</formula>
    </cfRule>
    <cfRule type="expression" dxfId="50" priority="4188">
      <formula>$V227="EN DESARROLLO"</formula>
    </cfRule>
    <cfRule type="expression" dxfId="49" priority="4189">
      <formula>$V$14</formula>
    </cfRule>
    <cfRule type="expression" dxfId="48" priority="4190">
      <formula>"TERMINADO"</formula>
    </cfRule>
    <cfRule type="expression" dxfId="47" priority="4191">
      <formula>$V228="EN DESARROLLO"</formula>
    </cfRule>
  </conditionalFormatting>
  <conditionalFormatting sqref="V60:V63">
    <cfRule type="expression" dxfId="46" priority="4192">
      <formula>$V215="EN DESARROLLO"</formula>
    </cfRule>
    <cfRule type="expression" dxfId="45" priority="4193">
      <formula>$V$14</formula>
    </cfRule>
    <cfRule type="expression" dxfId="44" priority="4194">
      <formula>"TERMINADO"</formula>
    </cfRule>
  </conditionalFormatting>
  <conditionalFormatting sqref="V64:V68">
    <cfRule type="expression" dxfId="43" priority="4195">
      <formula>$V230="EN DESARROLLO"</formula>
    </cfRule>
    <cfRule type="expression" dxfId="42" priority="4196">
      <formula>$V216="EN DESARROLLO"</formula>
    </cfRule>
    <cfRule type="expression" dxfId="41" priority="4197">
      <formula>$V$14</formula>
    </cfRule>
    <cfRule type="expression" dxfId="40" priority="4198">
      <formula>"TERMINADO"</formula>
    </cfRule>
    <cfRule type="expression" dxfId="39" priority="4199">
      <formula>$V226="EN DESARROLLO"</formula>
    </cfRule>
    <cfRule type="expression" dxfId="38" priority="4200">
      <formula>$V231="EN DESARROLLO"</formula>
    </cfRule>
    <cfRule type="expression" dxfId="37" priority="4201">
      <formula>$V$14</formula>
    </cfRule>
    <cfRule type="expression" dxfId="36" priority="4202">
      <formula>"TERMINADO"</formula>
    </cfRule>
  </conditionalFormatting>
  <conditionalFormatting sqref="V69:V70">
    <cfRule type="expression" dxfId="35" priority="4203">
      <formula>$V227="EN DESARROLLO"</formula>
    </cfRule>
    <cfRule type="expression" dxfId="34" priority="4204">
      <formula>$V232="EN DESARROLLO"</formula>
    </cfRule>
    <cfRule type="expression" dxfId="33" priority="4205">
      <formula>$V$14</formula>
    </cfRule>
    <cfRule type="expression" dxfId="32" priority="4206">
      <formula>"TERMINADO"</formula>
    </cfRule>
    <cfRule type="expression" dxfId="31" priority="4207">
      <formula>$V216="EN DESARROLLO"</formula>
    </cfRule>
    <cfRule type="expression" dxfId="30" priority="4208">
      <formula>$V$14</formula>
    </cfRule>
    <cfRule type="expression" dxfId="29" priority="4209">
      <formula>"TERMINADO"</formula>
    </cfRule>
  </conditionalFormatting>
  <conditionalFormatting sqref="V71:V72">
    <cfRule type="expression" dxfId="28" priority="4210">
      <formula>$V228="EN DESARROLLO"</formula>
    </cfRule>
    <cfRule type="expression" dxfId="27" priority="4211">
      <formula>$V$14</formula>
    </cfRule>
    <cfRule type="expression" dxfId="26" priority="4212">
      <formula>"TERMINADO"</formula>
    </cfRule>
    <cfRule type="expression" dxfId="25" priority="4213">
      <formula>$V217="EN DESARROLLO"</formula>
    </cfRule>
    <cfRule type="expression" dxfId="24" priority="4214">
      <formula>$V$14</formula>
    </cfRule>
    <cfRule type="expression" dxfId="23" priority="4215">
      <formula>"TERMINADO"</formula>
    </cfRule>
  </conditionalFormatting>
  <conditionalFormatting sqref="V73:V74">
    <cfRule type="expression" dxfId="22" priority="4216">
      <formula>$V229="EN DESARROLLO"</formula>
    </cfRule>
    <cfRule type="expression" dxfId="21" priority="4217">
      <formula>$V218="EN DESARROLLO"</formula>
    </cfRule>
    <cfRule type="expression" dxfId="20" priority="4218">
      <formula>$V$14</formula>
    </cfRule>
    <cfRule type="expression" dxfId="19" priority="4219">
      <formula>"TERMINADO"</formula>
    </cfRule>
    <cfRule type="expression" dxfId="18" priority="4220">
      <formula>$V73="NO INICIADO"</formula>
    </cfRule>
    <cfRule type="expression" dxfId="17" priority="4221">
      <formula>$V73="ATRASADO"</formula>
    </cfRule>
    <cfRule type="expression" dxfId="16" priority="4222">
      <formula>$V73="EN DESARROLLO"</formula>
    </cfRule>
    <cfRule type="expression" dxfId="15" priority="4223">
      <formula>$V73="TERMINADO"</formula>
    </cfRule>
  </conditionalFormatting>
  <conditionalFormatting sqref="V78:V83">
    <cfRule type="expression" dxfId="14" priority="4224">
      <formula>$V235="EN DESARROLLO"</formula>
    </cfRule>
  </conditionalFormatting>
  <conditionalFormatting sqref="V79:V83">
    <cfRule type="expression" dxfId="13" priority="4226">
      <formula>$V231="EN DESARROLLO"</formula>
    </cfRule>
    <cfRule type="expression" dxfId="12" priority="4227">
      <formula>$V235="EN DESARROLLO"</formula>
    </cfRule>
    <cfRule type="expression" dxfId="11" priority="4228">
      <formula>$V220="EN DESARROLLO"</formula>
    </cfRule>
    <cfRule type="expression" dxfId="10" priority="4229">
      <formula>$V$14</formula>
    </cfRule>
    <cfRule type="expression" dxfId="9" priority="4230">
      <formula>"TERMINADO"</formula>
    </cfRule>
    <cfRule type="expression" dxfId="8" priority="4231">
      <formula>$V79="NO INICIADO"</formula>
    </cfRule>
    <cfRule type="expression" dxfId="7" priority="4232">
      <formula>$V79="ATRASADO"</formula>
    </cfRule>
    <cfRule type="expression" dxfId="6" priority="4233">
      <formula>$V79="EN DESARROLLO"</formula>
    </cfRule>
    <cfRule type="expression" dxfId="5" priority="4234">
      <formula>$V79="TERMINADO"</formula>
    </cfRule>
    <cfRule type="expression" dxfId="4" priority="4235">
      <formula>$V$14</formula>
    </cfRule>
    <cfRule type="expression" dxfId="3" priority="4236">
      <formula>"TERMINADO"</formula>
    </cfRule>
  </conditionalFormatting>
  <dataValidations count="1">
    <dataValidation type="list" allowBlank="1" showInputMessage="1" showErrorMessage="1" sqref="V14:V84" xr:uid="{00000000-0002-0000-0000-000000000000}">
      <formula1>$U$90:$U$93</formula1>
    </dataValidation>
  </dataValidations>
  <pageMargins left="0.7" right="0.7" top="0.75" bottom="0.75" header="0.3" footer="0.3"/>
  <pageSetup scale="78" orientation="landscape"/>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MEJORAMIENTO</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Maribel</cp:lastModifiedBy>
  <dcterms:created xsi:type="dcterms:W3CDTF">2020-09-14T14:07:00Z</dcterms:created>
  <dcterms:modified xsi:type="dcterms:W3CDTF">2026-07-23T18:49:04Z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5EF16D6F706D4E08A039F280012EF947_12</vt:lpwstr>
  </property>
  <property fmtid="{D5CDD505-2E9C-101B-9397-08002B2CF9AE}" pid="3" name="KSOProductBuildVer">
    <vt:lpwstr>3082-12.2.0.21183</vt:lpwstr>
  </property>
</Properties>
</file>